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llempl\Public\Business Office\Travel- Must submit with in 30 days\"/>
    </mc:Choice>
  </mc:AlternateContent>
  <xr:revisionPtr revIDLastSave="0" documentId="13_ncr:1_{AAC2509B-EE44-4F01-9E01-000DD3A3F671}" xr6:coauthVersionLast="36" xr6:coauthVersionMax="36" xr10:uidLastSave="{00000000-0000-0000-0000-000000000000}"/>
  <bookViews>
    <workbookView xWindow="-15" yWindow="3255" windowWidth="15600" windowHeight="6270" xr2:uid="{00000000-000D-0000-FFFF-FFFF00000000}"/>
  </bookViews>
  <sheets>
    <sheet name="Permission to travel" sheetId="1" r:id="rId1"/>
  </sheets>
  <definedNames>
    <definedName name="CrCardPlusWarr1">'Permission to travel'!#REF!</definedName>
    <definedName name="CrCardPlusWarr2">'Permission to travel'!$P$24:$P$35</definedName>
    <definedName name="CrCardPlusWarrTot">'Permission to travel'!#REF!</definedName>
    <definedName name="Lodging">'Permission to travel'!#REF!</definedName>
    <definedName name="Meals">'Permission to travel'!#REF!</definedName>
    <definedName name="Miles">'Permission to travel'!#REF!</definedName>
    <definedName name="MiscExpense">'Permission to travel'!#REF!</definedName>
    <definedName name="_xlnm.Print_Area" localSheetId="0">'Permission to travel'!$B$11:$R$54</definedName>
    <definedName name="Rate">'Permission to travel'!#REF!</definedName>
    <definedName name="Subtotal">'Permission to travel'!#REF!</definedName>
    <definedName name="Total">'Permission to travel'!#REF!</definedName>
    <definedName name="TotalTravelExp">'Permission to travel'!#REF!</definedName>
    <definedName name="TravelAdvance">'Permission to travel'!#REF!</definedName>
    <definedName name="Z_416165B4_93CC_457C_8D4E_1BCBEBF545EC_.wvu.PrintArea" localSheetId="0" hidden="1">'Permission to travel'!$B$9:$Q$49</definedName>
    <definedName name="Z_416165B4_93CC_457C_8D4E_1BCBEBF545EC_.wvu.Rows" localSheetId="0" hidden="1">'Permission to travel'!$50:$50</definedName>
  </definedNames>
  <calcPr calcId="191029"/>
  <customWorkbookViews>
    <customWorkbookView name="aelletso - Personal View" guid="{416165B4-93CC-457C-8D4E-1BCBEBF545EC}" mergeInterval="0" personalView="1" maximized="1" xWindow="1" yWindow="1" windowWidth="1280" windowHeight="833" activeSheetId="1"/>
  </customWorkbookViews>
</workbook>
</file>

<file path=xl/calcChain.xml><?xml version="1.0" encoding="utf-8"?>
<calcChain xmlns="http://schemas.openxmlformats.org/spreadsheetml/2006/main">
  <c r="O31" i="1" l="1"/>
  <c r="G30" i="1"/>
  <c r="G29" i="1"/>
  <c r="Z30" i="1" l="1"/>
  <c r="Z29" i="1"/>
  <c r="X32" i="1" s="1"/>
  <c r="E32" i="1" l="1"/>
  <c r="O23" i="1" l="1"/>
  <c r="AH23" i="1" l="1"/>
  <c r="AH31" i="1" l="1"/>
  <c r="AH29" i="1"/>
  <c r="AH28" i="1"/>
  <c r="AH27" i="1"/>
  <c r="AH25" i="1"/>
  <c r="AH24" i="1"/>
  <c r="V15" i="1"/>
  <c r="AH32" i="1" l="1"/>
  <c r="X37" i="1" s="1"/>
  <c r="X38" i="1" s="1"/>
  <c r="O29" i="1"/>
  <c r="O28" i="1"/>
  <c r="O27" i="1"/>
  <c r="O24" i="1"/>
  <c r="O25" i="1"/>
  <c r="C15" i="1"/>
  <c r="AA34" i="1" l="1"/>
  <c r="O32" i="1"/>
  <c r="H34" i="1" l="1"/>
  <c r="E37" i="1"/>
  <c r="E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aelletso</author>
  </authors>
  <commentList>
    <comment ref="I30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This is the expected miles traveled. For use </t>
        </r>
        <r>
          <rPr>
            <b/>
            <u/>
            <sz val="9"/>
            <color indexed="81"/>
            <rFont val="Tahoma"/>
            <family val="2"/>
          </rPr>
          <t>only</t>
        </r>
        <r>
          <rPr>
            <sz val="9"/>
            <color indexed="81"/>
            <rFont val="Tahoma"/>
            <family val="2"/>
          </rPr>
          <t xml:space="preserve"> if your Personal Car is the least expensive mode of transportation.
</t>
        </r>
        <r>
          <rPr>
            <b/>
            <sz val="9"/>
            <color indexed="81"/>
            <rFont val="Tahoma"/>
            <family val="2"/>
          </rPr>
          <t>**You will not be covered under FVCC insurance when using a personal vehicle. All expenses incurred in the event of n accident are the sole responsibility of the employee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30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This is the expected miles traveled. For use </t>
        </r>
        <r>
          <rPr>
            <b/>
            <u/>
            <sz val="9"/>
            <color indexed="81"/>
            <rFont val="Tahoma"/>
            <family val="2"/>
          </rPr>
          <t>only</t>
        </r>
        <r>
          <rPr>
            <sz val="9"/>
            <color indexed="81"/>
            <rFont val="Tahoma"/>
            <family val="2"/>
          </rPr>
          <t xml:space="preserve"> if your Personal Car is the least expensive mode of transportation.
</t>
        </r>
      </text>
    </comment>
  </commentList>
</comments>
</file>

<file path=xl/sharedStrings.xml><?xml version="1.0" encoding="utf-8"?>
<sst xmlns="http://schemas.openxmlformats.org/spreadsheetml/2006/main" count="153" uniqueCount="95">
  <si>
    <t>Employee</t>
  </si>
  <si>
    <t>Non-Employee Travel</t>
  </si>
  <si>
    <t>Name</t>
  </si>
  <si>
    <t>Date</t>
  </si>
  <si>
    <t>Address</t>
  </si>
  <si>
    <t>Employee/Non-Employee Signature &amp; Date</t>
  </si>
  <si>
    <t>X</t>
  </si>
  <si>
    <t>Business Office Approval</t>
  </si>
  <si>
    <t>Registration:</t>
  </si>
  <si>
    <t>Airfare/Travel Agency</t>
  </si>
  <si>
    <t>Amount</t>
  </si>
  <si>
    <t>Travel by Personal Vehicle</t>
  </si>
  <si>
    <t>Decline Advance</t>
  </si>
  <si>
    <t>Accept Advance</t>
  </si>
  <si>
    <t>Budgetary Authority/Supervisor Signature &amp; Date</t>
  </si>
  <si>
    <t>Dates of Travel</t>
  </si>
  <si>
    <t xml:space="preserve">Estimated Total Travel Cost:   </t>
  </si>
  <si>
    <t>Miles    x</t>
  </si>
  <si>
    <t xml:space="preserve">Lodging </t>
  </si>
  <si>
    <t>Car Rental or Local Transportation</t>
  </si>
  <si>
    <t>Permission to Travel Form</t>
  </si>
  <si>
    <t>**Must be submitted 2 weeks prior to travel to receive a travel advance.</t>
  </si>
  <si>
    <t>Mode of Transport</t>
  </si>
  <si>
    <t>Place &amp; Purpose</t>
  </si>
  <si>
    <t>Other (bag fees, taxi, parking)</t>
  </si>
  <si>
    <t xml:space="preserve"> </t>
  </si>
  <si>
    <t>These expenses to be paid by FVCC via check or credit card.</t>
  </si>
  <si>
    <t>In-State</t>
  </si>
  <si>
    <t>Out-Of-State</t>
  </si>
  <si>
    <t>Breakfasts @</t>
  </si>
  <si>
    <t>Lunches    @</t>
  </si>
  <si>
    <t>Dinners     @</t>
  </si>
  <si>
    <t xml:space="preserve">  per mile  =</t>
  </si>
  <si>
    <t>Trip Expense</t>
  </si>
  <si>
    <t>Meal Expense</t>
  </si>
  <si>
    <t>Travel Advance:</t>
  </si>
  <si>
    <t>Est Employee Expenses</t>
  </si>
  <si>
    <t>must exceed $50</t>
  </si>
  <si>
    <t>I hereby certify that the above trip has been properly approved and the amount advanced will be repaid from accurate travel reimbursement receipts for travel expenses.</t>
  </si>
  <si>
    <t>I acknowledge I have read and understand the College Purchasing and Travel Procedures.  I affirm that this travel is for FVCC purposes and it is in alignment with the scope of my responsibility for the good of the College.</t>
  </si>
  <si>
    <t>Unsigned and incomplete travel forms are invalid.</t>
  </si>
  <si>
    <t>rev 9/19</t>
  </si>
  <si>
    <t>Instructions</t>
  </si>
  <si>
    <t>Do not save your file in this location.  Please save a copy to your computer / network folder.</t>
  </si>
  <si>
    <t>A completed Permission to Travel Form is required for all work related travel outside the Flathead Valley.</t>
  </si>
  <si>
    <t>Verbal or email approvals do not substitute for complete travel forms.</t>
  </si>
  <si>
    <t>Use an FVCC credit card (yours or a travel visa) for all expenses except meal and mileage reimbursement.</t>
  </si>
  <si>
    <t>These expenses to be paid by travel advance or employee and reimbursed upon return.  Do not use an FVCC credit card for these expenses.</t>
  </si>
  <si>
    <t>Signature</t>
  </si>
  <si>
    <t xml:space="preserve">Organization or Dept </t>
  </si>
  <si>
    <r>
      <t xml:space="preserve">***If you accept the travel advance please submit this form </t>
    </r>
    <r>
      <rPr>
        <b/>
        <u/>
        <sz val="11"/>
        <rFont val="Arial"/>
        <family val="2"/>
      </rPr>
      <t>2 weeks prior</t>
    </r>
    <r>
      <rPr>
        <sz val="11"/>
        <rFont val="Arial"/>
        <family val="2"/>
      </rPr>
      <t xml:space="preserve"> to the travel date***</t>
    </r>
  </si>
  <si>
    <t>Advance (90% of est)</t>
  </si>
  <si>
    <t>John J Jones</t>
  </si>
  <si>
    <t>x</t>
  </si>
  <si>
    <t>Missoula, Mt Travel Conference</t>
  </si>
  <si>
    <t>10/19/19-10/23/19</t>
  </si>
  <si>
    <r>
      <t xml:space="preserve">EXAMPLE: </t>
    </r>
    <r>
      <rPr>
        <b/>
        <sz val="22"/>
        <color rgb="FFFF0000"/>
        <rFont val="Arial"/>
        <family val="2"/>
      </rPr>
      <t>Traveler completes red font</t>
    </r>
  </si>
  <si>
    <t>Complete applicable white sections.  Use estimates where applicable.</t>
  </si>
  <si>
    <t>President's Approval - Only required for International Travel</t>
  </si>
  <si>
    <t xml:space="preserve"> Personal Vehicle usage while traveling will not be covered under FVCC insurance. All expences incurred in the event of an accident is the sole responsibility of the employee.</t>
  </si>
  <si>
    <t>When traveling with students, a fleet vehicle must be used. Students are not permitted to drive their personal vehicle for College purposes.</t>
  </si>
  <si>
    <t>IF A TRAVEL ADVANCE IS REQUESTED, PLEASE ENTER A P.O  INTO CNF USING YOURSELF AS THE VENDOR.</t>
  </si>
  <si>
    <t>FVCC Fleet</t>
  </si>
  <si>
    <t xml:space="preserve">               </t>
  </si>
  <si>
    <t>Personal Vehicle</t>
  </si>
  <si>
    <t>Rental Vehicle</t>
  </si>
  <si>
    <t>Train</t>
  </si>
  <si>
    <t>Plane</t>
  </si>
  <si>
    <t>YES</t>
  </si>
  <si>
    <t>NO</t>
  </si>
  <si>
    <r>
      <rPr>
        <sz val="11"/>
        <color rgb="FFFF0000"/>
        <rFont val="Arial"/>
        <family val="2"/>
      </rPr>
      <t xml:space="preserve">** </t>
    </r>
    <r>
      <rPr>
        <b/>
        <sz val="11"/>
        <color theme="1"/>
        <rFont val="Arial"/>
        <family val="2"/>
      </rPr>
      <t>Name</t>
    </r>
  </si>
  <si>
    <r>
      <rPr>
        <b/>
        <sz val="11"/>
        <color rgb="FFFF0000"/>
        <rFont val="Arial"/>
        <family val="2"/>
      </rPr>
      <t>**</t>
    </r>
    <r>
      <rPr>
        <b/>
        <sz val="11"/>
        <color theme="1"/>
        <rFont val="Arial"/>
        <family val="2"/>
      </rPr>
      <t xml:space="preserve">Mode of Transport </t>
    </r>
    <r>
      <rPr>
        <sz val="11"/>
        <color rgb="FFFF0000"/>
        <rFont val="Arial"/>
        <family val="2"/>
      </rPr>
      <t xml:space="preserve">(drop down list) </t>
    </r>
  </si>
  <si>
    <r>
      <rPr>
        <b/>
        <sz val="11"/>
        <color rgb="FFFF0000"/>
        <rFont val="Arial"/>
        <family val="2"/>
      </rPr>
      <t>**</t>
    </r>
    <r>
      <rPr>
        <b/>
        <sz val="11"/>
        <color theme="1"/>
        <rFont val="Arial"/>
        <family val="2"/>
      </rPr>
      <t>Place &amp; Purpose</t>
    </r>
  </si>
  <si>
    <r>
      <rPr>
        <b/>
        <sz val="11"/>
        <color rgb="FFFF0000"/>
        <rFont val="Arial"/>
        <family val="2"/>
      </rPr>
      <t>**</t>
    </r>
    <r>
      <rPr>
        <b/>
        <sz val="11"/>
        <rFont val="Arial"/>
        <family val="2"/>
      </rPr>
      <t>Dates of Travel</t>
    </r>
  </si>
  <si>
    <r>
      <rPr>
        <b/>
        <sz val="16"/>
        <color rgb="FFFF0000"/>
        <rFont val="Arial"/>
        <family val="2"/>
      </rPr>
      <t>**</t>
    </r>
    <r>
      <rPr>
        <b/>
        <sz val="11"/>
        <color theme="1"/>
        <rFont val="Arial"/>
        <family val="2"/>
      </rPr>
      <t xml:space="preserve"> REQUIRED FIELDS Any fields left blank will be returned for correction</t>
    </r>
  </si>
  <si>
    <r>
      <rPr>
        <b/>
        <sz val="11"/>
        <color rgb="FFFF0000"/>
        <rFont val="Arial"/>
        <family val="2"/>
      </rPr>
      <t>**</t>
    </r>
    <r>
      <rPr>
        <b/>
        <sz val="11"/>
        <rFont val="Arial"/>
        <family val="2"/>
      </rPr>
      <t xml:space="preserve">ARE YOU TRAVELING WITH STUDENTS? </t>
    </r>
    <r>
      <rPr>
        <sz val="11"/>
        <color rgb="FFFF0000"/>
        <rFont val="Arial"/>
        <family val="2"/>
      </rPr>
      <t>(drop down)</t>
    </r>
  </si>
  <si>
    <r>
      <rPr>
        <b/>
        <sz val="10"/>
        <color rgb="FFFF0000"/>
        <rFont val="Arial"/>
        <family val="2"/>
      </rPr>
      <t>**</t>
    </r>
    <r>
      <rPr>
        <b/>
        <sz val="10"/>
        <rFont val="Arial"/>
        <family val="2"/>
      </rPr>
      <t>Meal Expense</t>
    </r>
  </si>
  <si>
    <r>
      <rPr>
        <sz val="14"/>
        <color rgb="FFFF0000"/>
        <rFont val="Arial"/>
        <family val="2"/>
      </rPr>
      <t>**</t>
    </r>
    <r>
      <rPr>
        <sz val="14"/>
        <color theme="1"/>
        <rFont val="Arial"/>
        <family val="2"/>
      </rPr>
      <t>Employee/Non-Employee Signature &amp; Date</t>
    </r>
  </si>
  <si>
    <r>
      <rPr>
        <sz val="14"/>
        <color rgb="FFFF0000"/>
        <rFont val="Arial"/>
        <family val="2"/>
      </rPr>
      <t>**</t>
    </r>
    <r>
      <rPr>
        <sz val="14"/>
        <color theme="1"/>
        <rFont val="Arial"/>
        <family val="2"/>
      </rPr>
      <t>Budgetary Authority/Supervisor Signature &amp; Date</t>
    </r>
  </si>
  <si>
    <r>
      <rPr>
        <sz val="14"/>
        <color rgb="FFFF0000"/>
        <rFont val="Arial"/>
        <family val="2"/>
      </rPr>
      <t>**</t>
    </r>
    <r>
      <rPr>
        <sz val="14"/>
        <rFont val="Arial"/>
        <family val="2"/>
      </rPr>
      <t>Business Office Approval</t>
    </r>
  </si>
  <si>
    <t>AUTO Miles    x</t>
  </si>
  <si>
    <t>BUS Miles    x</t>
  </si>
  <si>
    <t>note attached</t>
  </si>
  <si>
    <r>
      <rPr>
        <b/>
        <sz val="10"/>
        <color rgb="FFFF0000"/>
        <rFont val="Arial"/>
        <family val="2"/>
      </rPr>
      <t>**</t>
    </r>
    <r>
      <rPr>
        <b/>
        <sz val="10"/>
        <rFont val="Arial"/>
        <family val="2"/>
      </rPr>
      <t xml:space="preserve">Trip Expenses </t>
    </r>
  </si>
  <si>
    <t>These expenses to be paid by FVCC via check or credit card. Complete all that apply</t>
  </si>
  <si>
    <t>Todays Date</t>
  </si>
  <si>
    <t>Drop down list to select</t>
  </si>
  <si>
    <r>
      <rPr>
        <b/>
        <sz val="11"/>
        <color rgb="FFFF0000"/>
        <rFont val="Arial"/>
        <family val="2"/>
      </rPr>
      <t>**</t>
    </r>
    <r>
      <rPr>
        <b/>
        <sz val="11"/>
        <rFont val="Arial"/>
        <family val="2"/>
      </rPr>
      <t xml:space="preserve">ARE YOU TRAVELING WITH STUDENTS? </t>
    </r>
    <r>
      <rPr>
        <sz val="11"/>
        <color rgb="FFFF0000"/>
        <rFont val="Arial"/>
        <family val="2"/>
      </rPr>
      <t>(drop down list to select)</t>
    </r>
  </si>
  <si>
    <r>
      <t>FVCC Fleet Vehicle Mileage ($10.00 min)</t>
    </r>
    <r>
      <rPr>
        <b/>
        <sz val="8"/>
        <color rgb="FFFF0000"/>
        <rFont val="Arial"/>
        <family val="2"/>
      </rPr>
      <t xml:space="preserve">                                                                           will be charged to your budget</t>
    </r>
    <r>
      <rPr>
        <b/>
        <sz val="11"/>
        <color theme="1"/>
        <rFont val="Arial"/>
        <family val="2"/>
      </rPr>
      <t xml:space="preserve"> </t>
    </r>
    <r>
      <rPr>
        <b/>
        <sz val="9"/>
        <color rgb="FFFF0000"/>
        <rFont val="Arial"/>
        <family val="2"/>
      </rPr>
      <t>at the end of the month</t>
    </r>
  </si>
  <si>
    <r>
      <t>FVCC Fleet Vehicle Mileage ($10.00 min)</t>
    </r>
    <r>
      <rPr>
        <b/>
        <sz val="8"/>
        <color rgb="FFFF0000"/>
        <rFont val="Arial"/>
        <family val="2"/>
      </rPr>
      <t xml:space="preserve">                                                                                 will be charged to your budget</t>
    </r>
    <r>
      <rPr>
        <b/>
        <sz val="11"/>
        <color theme="1"/>
        <rFont val="Arial"/>
        <family val="2"/>
      </rPr>
      <t xml:space="preserve"> </t>
    </r>
    <r>
      <rPr>
        <b/>
        <sz val="9"/>
        <color rgb="FFFF0000"/>
        <rFont val="Arial"/>
        <family val="2"/>
      </rPr>
      <t>at the end of the month</t>
    </r>
  </si>
  <si>
    <t>Business Service</t>
  </si>
  <si>
    <t>Budget Acct</t>
  </si>
  <si>
    <t>In State Travel - vp/cfo</t>
  </si>
  <si>
    <r>
      <rPr>
        <b/>
        <sz val="11"/>
        <color rgb="FFFF0000"/>
        <rFont val="Arial"/>
        <family val="2"/>
      </rPr>
      <t>**</t>
    </r>
    <r>
      <rPr>
        <b/>
        <sz val="11"/>
        <color theme="1"/>
        <rFont val="Arial"/>
        <family val="2"/>
      </rPr>
      <t>Budget Acct</t>
    </r>
  </si>
  <si>
    <t>rev 1/10/25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</si>
</sst>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m/d/yy"/>
    <numFmt numFmtId="166" formatCode="mm/dd/yy"/>
    <numFmt numFmtId="167" formatCode="0.00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u/>
      <sz val="9"/>
      <color indexed="81"/>
      <name val="Tahoma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i/>
      <sz val="10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rgb="FFFF000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6"/>
      <color theme="1"/>
      <name val="Arial"/>
      <family val="2"/>
    </font>
    <font>
      <sz val="11"/>
      <color rgb="FF0070C0"/>
      <name val="Arial"/>
      <family val="2"/>
    </font>
    <font>
      <b/>
      <sz val="18"/>
      <name val="Arial"/>
      <family val="2"/>
    </font>
    <font>
      <b/>
      <sz val="24"/>
      <name val="Arial"/>
      <family val="2"/>
    </font>
    <font>
      <sz val="14"/>
      <color rgb="FF000000"/>
      <name val="Arial"/>
      <family val="2"/>
    </font>
    <font>
      <b/>
      <sz val="11"/>
      <color rgb="FF0070C0"/>
      <name val="Arial"/>
      <family val="2"/>
    </font>
    <font>
      <b/>
      <u/>
      <sz val="11"/>
      <name val="Arial"/>
      <family val="2"/>
    </font>
    <font>
      <b/>
      <sz val="36"/>
      <color rgb="FFFF0000"/>
      <name val="Arial"/>
      <family val="2"/>
    </font>
    <font>
      <sz val="14"/>
      <color rgb="FFFF0000"/>
      <name val="Arial"/>
      <family val="2"/>
    </font>
    <font>
      <b/>
      <sz val="24"/>
      <color rgb="FFFF0000"/>
      <name val="Arial"/>
      <family val="2"/>
    </font>
    <font>
      <b/>
      <sz val="22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6"/>
      <color rgb="FFFF0000"/>
      <name val="Arial"/>
      <family val="2"/>
    </font>
    <font>
      <b/>
      <sz val="9"/>
      <color indexed="81"/>
      <name val="Tahoma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2">
    <xf numFmtId="0" fontId="0" fillId="0" borderId="0" xfId="0"/>
    <xf numFmtId="43" fontId="3" fillId="0" borderId="0" xfId="2" applyNumberFormat="1" applyFont="1" applyFill="1" applyBorder="1" applyAlignment="1" applyProtection="1">
      <alignment wrapText="1"/>
    </xf>
    <xf numFmtId="43" fontId="3" fillId="0" borderId="20" xfId="2" applyNumberFormat="1" applyFont="1" applyFill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7" fillId="0" borderId="0" xfId="0" applyFont="1" applyBorder="1" applyProtection="1"/>
    <xf numFmtId="0" fontId="8" fillId="0" borderId="0" xfId="0" applyFont="1" applyBorder="1" applyProtection="1"/>
    <xf numFmtId="0" fontId="4" fillId="0" borderId="0" xfId="0" applyFont="1" applyBorder="1" applyProtection="1"/>
    <xf numFmtId="0" fontId="8" fillId="0" borderId="0" xfId="0" applyFont="1" applyProtection="1">
      <protection locked="0"/>
    </xf>
    <xf numFmtId="0" fontId="8" fillId="0" borderId="0" xfId="0" applyFont="1" applyFill="1" applyProtection="1">
      <protection locked="0"/>
    </xf>
    <xf numFmtId="0" fontId="16" fillId="0" borderId="0" xfId="0" applyFont="1" applyProtection="1"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Protection="1"/>
    <xf numFmtId="0" fontId="8" fillId="0" borderId="0" xfId="0" applyFont="1" applyBorder="1" applyAlignment="1" applyProtection="1">
      <protection locked="0"/>
    </xf>
    <xf numFmtId="0" fontId="8" fillId="0" borderId="0" xfId="0" applyFont="1" applyAlignment="1" applyProtection="1"/>
    <xf numFmtId="0" fontId="18" fillId="0" borderId="0" xfId="0" applyFont="1" applyProtection="1"/>
    <xf numFmtId="0" fontId="18" fillId="0" borderId="0" xfId="0" applyFont="1" applyBorder="1" applyProtection="1"/>
    <xf numFmtId="0" fontId="15" fillId="0" borderId="0" xfId="0" applyFont="1" applyBorder="1" applyAlignment="1" applyProtection="1"/>
    <xf numFmtId="14" fontId="18" fillId="0" borderId="0" xfId="0" applyNumberFormat="1" applyFont="1" applyProtection="1"/>
    <xf numFmtId="0" fontId="20" fillId="0" borderId="0" xfId="0" applyFont="1" applyBorder="1" applyAlignment="1" applyProtection="1">
      <alignment horizontal="center"/>
    </xf>
    <xf numFmtId="0" fontId="17" fillId="0" borderId="34" xfId="0" applyFont="1" applyBorder="1" applyProtection="1"/>
    <xf numFmtId="44" fontId="13" fillId="0" borderId="32" xfId="0" applyNumberFormat="1" applyFont="1" applyBorder="1" applyAlignment="1" applyProtection="1">
      <protection locked="0"/>
    </xf>
    <xf numFmtId="165" fontId="6" fillId="0" borderId="0" xfId="0" applyNumberFormat="1" applyFont="1" applyBorder="1" applyAlignment="1" applyProtection="1">
      <alignment horizontal="left"/>
    </xf>
    <xf numFmtId="44" fontId="13" fillId="0" borderId="15" xfId="0" applyNumberFormat="1" applyFont="1" applyBorder="1" applyAlignment="1" applyProtection="1">
      <protection locked="0"/>
    </xf>
    <xf numFmtId="0" fontId="18" fillId="0" borderId="0" xfId="0" applyFont="1" applyFill="1" applyProtection="1"/>
    <xf numFmtId="165" fontId="8" fillId="0" borderId="0" xfId="0" applyNumberFormat="1" applyFont="1" applyFill="1" applyBorder="1" applyAlignment="1" applyProtection="1">
      <alignment horizontal="center"/>
    </xf>
    <xf numFmtId="0" fontId="18" fillId="0" borderId="0" xfId="0" applyFont="1" applyFill="1" applyBorder="1" applyProtection="1"/>
    <xf numFmtId="165" fontId="2" fillId="0" borderId="0" xfId="0" applyNumberFormat="1" applyFont="1" applyFill="1" applyBorder="1" applyAlignment="1" applyProtection="1"/>
    <xf numFmtId="165" fontId="8" fillId="0" borderId="0" xfId="0" applyNumberFormat="1" applyFont="1" applyFill="1" applyBorder="1" applyAlignment="1" applyProtection="1"/>
    <xf numFmtId="43" fontId="8" fillId="0" borderId="0" xfId="1" applyFont="1" applyBorder="1" applyAlignment="1" applyProtection="1">
      <alignment horizontal="center"/>
    </xf>
    <xf numFmtId="43" fontId="8" fillId="0" borderId="0" xfId="1" applyFont="1" applyBorder="1" applyAlignment="1" applyProtection="1"/>
    <xf numFmtId="0" fontId="6" fillId="0" borderId="0" xfId="0" applyFont="1" applyProtection="1"/>
    <xf numFmtId="43" fontId="22" fillId="0" borderId="0" xfId="1" applyFont="1" applyBorder="1" applyAlignment="1" applyProtection="1"/>
    <xf numFmtId="0" fontId="18" fillId="0" borderId="0" xfId="0" applyFont="1" applyBorder="1" applyAlignment="1" applyProtection="1"/>
    <xf numFmtId="165" fontId="8" fillId="0" borderId="0" xfId="0" applyNumberFormat="1" applyFont="1" applyBorder="1" applyAlignment="1" applyProtection="1"/>
    <xf numFmtId="49" fontId="8" fillId="0" borderId="0" xfId="0" applyNumberFormat="1" applyFont="1" applyBorder="1" applyAlignment="1" applyProtection="1"/>
    <xf numFmtId="165" fontId="6" fillId="0" borderId="10" xfId="0" applyNumberFormat="1" applyFont="1" applyBorder="1" applyAlignment="1" applyProtection="1">
      <alignment horizontal="left"/>
    </xf>
    <xf numFmtId="0" fontId="6" fillId="0" borderId="19" xfId="0" applyFont="1" applyBorder="1" applyProtection="1"/>
    <xf numFmtId="0" fontId="6" fillId="0" borderId="0" xfId="0" applyFont="1" applyBorder="1" applyProtection="1"/>
    <xf numFmtId="0" fontId="4" fillId="0" borderId="20" xfId="0" applyFont="1" applyBorder="1" applyAlignment="1" applyProtection="1"/>
    <xf numFmtId="0" fontId="14" fillId="0" borderId="0" xfId="0" quotePrefix="1" applyFont="1" applyAlignment="1" applyProtection="1">
      <alignment horizontal="right"/>
    </xf>
    <xf numFmtId="43" fontId="3" fillId="0" borderId="0" xfId="2" applyNumberFormat="1" applyFont="1" applyFill="1" applyBorder="1" applyAlignment="1" applyProtection="1">
      <alignment horizontal="right" wrapText="1"/>
    </xf>
    <xf numFmtId="0" fontId="21" fillId="0" borderId="19" xfId="0" applyFont="1" applyBorder="1" applyProtection="1"/>
    <xf numFmtId="0" fontId="26" fillId="0" borderId="31" xfId="0" applyFont="1" applyBorder="1" applyAlignment="1" applyProtection="1">
      <alignment horizontal="center" vertical="center"/>
      <protection locked="0"/>
    </xf>
    <xf numFmtId="0" fontId="24" fillId="4" borderId="0" xfId="0" applyFont="1" applyFill="1" applyProtection="1"/>
    <xf numFmtId="0" fontId="24" fillId="4" borderId="0" xfId="0" applyFont="1" applyFill="1" applyProtection="1">
      <protection locked="0"/>
    </xf>
    <xf numFmtId="0" fontId="27" fillId="4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5" fillId="4" borderId="0" xfId="0" applyFont="1" applyFill="1" applyAlignment="1" applyProtection="1">
      <alignment wrapText="1"/>
    </xf>
    <xf numFmtId="0" fontId="25" fillId="0" borderId="0" xfId="0" applyFont="1" applyFill="1" applyAlignment="1" applyProtection="1">
      <alignment wrapText="1"/>
    </xf>
    <xf numFmtId="0" fontId="25" fillId="0" borderId="0" xfId="0" applyFont="1" applyFill="1" applyAlignment="1" applyProtection="1"/>
    <xf numFmtId="0" fontId="13" fillId="0" borderId="0" xfId="0" applyFont="1" applyBorder="1" applyAlignment="1" applyProtection="1">
      <alignment horizontal="center"/>
      <protection locked="0"/>
    </xf>
    <xf numFmtId="165" fontId="8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center"/>
      <protection locked="0"/>
    </xf>
    <xf numFmtId="44" fontId="11" fillId="0" borderId="43" xfId="2" applyNumberFormat="1" applyFont="1" applyFill="1" applyBorder="1" applyAlignment="1" applyProtection="1">
      <alignment wrapText="1"/>
    </xf>
    <xf numFmtId="0" fontId="5" fillId="0" borderId="0" xfId="0" applyFont="1" applyBorder="1" applyAlignment="1" applyProtection="1">
      <alignment horizontal="right"/>
    </xf>
    <xf numFmtId="0" fontId="5" fillId="0" borderId="19" xfId="0" applyFont="1" applyBorder="1" applyAlignment="1" applyProtection="1">
      <alignment horizontal="right"/>
    </xf>
    <xf numFmtId="0" fontId="13" fillId="0" borderId="0" xfId="0" applyNumberFormat="1" applyFont="1" applyBorder="1" applyAlignment="1" applyProtection="1">
      <alignment horizontal="center"/>
      <protection locked="0"/>
    </xf>
    <xf numFmtId="167" fontId="6" fillId="0" borderId="0" xfId="0" applyNumberFormat="1" applyFont="1" applyBorder="1" applyAlignment="1" applyProtection="1">
      <alignment horizontal="center"/>
    </xf>
    <xf numFmtId="44" fontId="11" fillId="0" borderId="0" xfId="2" applyNumberFormat="1" applyFont="1" applyFill="1" applyBorder="1" applyAlignment="1" applyProtection="1">
      <alignment wrapText="1"/>
    </xf>
    <xf numFmtId="44" fontId="11" fillId="0" borderId="0" xfId="2" applyNumberFormat="1" applyFont="1" applyFill="1" applyBorder="1" applyAlignment="1" applyProtection="1">
      <alignment horizontal="center" wrapText="1"/>
    </xf>
    <xf numFmtId="0" fontId="24" fillId="0" borderId="0" xfId="0" applyFont="1" applyFill="1" applyProtection="1"/>
    <xf numFmtId="0" fontId="24" fillId="5" borderId="0" xfId="0" applyFont="1" applyFill="1" applyProtection="1"/>
    <xf numFmtId="0" fontId="18" fillId="5" borderId="0" xfId="0" applyFont="1" applyFill="1" applyProtection="1"/>
    <xf numFmtId="0" fontId="24" fillId="5" borderId="0" xfId="0" applyFont="1" applyFill="1" applyProtection="1">
      <protection locked="0"/>
    </xf>
    <xf numFmtId="0" fontId="27" fillId="5" borderId="0" xfId="0" applyFont="1" applyFill="1" applyAlignment="1">
      <alignment horizontal="center" vertical="center"/>
    </xf>
    <xf numFmtId="0" fontId="25" fillId="5" borderId="0" xfId="0" applyFont="1" applyFill="1" applyAlignment="1" applyProtection="1">
      <alignment wrapText="1"/>
    </xf>
    <xf numFmtId="0" fontId="20" fillId="5" borderId="0" xfId="0" applyFont="1" applyFill="1" applyBorder="1" applyAlignment="1" applyProtection="1"/>
    <xf numFmtId="0" fontId="8" fillId="5" borderId="0" xfId="0" applyFont="1" applyFill="1" applyBorder="1" applyProtection="1">
      <protection locked="0"/>
    </xf>
    <xf numFmtId="0" fontId="8" fillId="5" borderId="0" xfId="0" applyFont="1" applyFill="1" applyProtection="1">
      <protection locked="0"/>
    </xf>
    <xf numFmtId="0" fontId="15" fillId="5" borderId="0" xfId="0" applyFont="1" applyFill="1" applyBorder="1" applyAlignment="1" applyProtection="1"/>
    <xf numFmtId="0" fontId="8" fillId="5" borderId="0" xfId="0" applyFont="1" applyFill="1" applyProtection="1"/>
    <xf numFmtId="0" fontId="8" fillId="5" borderId="0" xfId="0" applyFont="1" applyFill="1" applyBorder="1" applyAlignment="1" applyProtection="1">
      <protection locked="0"/>
    </xf>
    <xf numFmtId="0" fontId="16" fillId="5" borderId="0" xfId="0" applyFont="1" applyFill="1" applyProtection="1">
      <protection locked="0"/>
    </xf>
    <xf numFmtId="0" fontId="20" fillId="5" borderId="0" xfId="0" applyFont="1" applyFill="1" applyBorder="1" applyAlignment="1" applyProtection="1">
      <alignment horizontal="center"/>
    </xf>
    <xf numFmtId="0" fontId="17" fillId="5" borderId="34" xfId="0" applyFont="1" applyFill="1" applyBorder="1" applyProtection="1"/>
    <xf numFmtId="0" fontId="17" fillId="5" borderId="34" xfId="0" applyFont="1" applyFill="1" applyBorder="1" applyAlignment="1" applyProtection="1"/>
    <xf numFmtId="0" fontId="13" fillId="5" borderId="0" xfId="0" applyFont="1" applyFill="1" applyBorder="1" applyAlignment="1" applyProtection="1">
      <alignment horizontal="center"/>
      <protection locked="0"/>
    </xf>
    <xf numFmtId="0" fontId="18" fillId="5" borderId="0" xfId="0" applyFont="1" applyFill="1" applyBorder="1" applyProtection="1"/>
    <xf numFmtId="44" fontId="13" fillId="5" borderId="32" xfId="0" applyNumberFormat="1" applyFont="1" applyFill="1" applyBorder="1" applyAlignment="1" applyProtection="1">
      <protection locked="0"/>
    </xf>
    <xf numFmtId="165" fontId="6" fillId="5" borderId="0" xfId="0" applyNumberFormat="1" applyFont="1" applyFill="1" applyBorder="1" applyAlignment="1" applyProtection="1">
      <alignment horizontal="left"/>
    </xf>
    <xf numFmtId="44" fontId="13" fillId="5" borderId="15" xfId="0" applyNumberFormat="1" applyFont="1" applyFill="1" applyBorder="1" applyAlignment="1" applyProtection="1">
      <protection locked="0"/>
    </xf>
    <xf numFmtId="165" fontId="8" fillId="5" borderId="0" xfId="0" applyNumberFormat="1" applyFont="1" applyFill="1" applyBorder="1" applyAlignment="1" applyProtection="1">
      <alignment horizontal="center"/>
    </xf>
    <xf numFmtId="165" fontId="6" fillId="5" borderId="10" xfId="0" applyNumberFormat="1" applyFont="1" applyFill="1" applyBorder="1" applyAlignment="1" applyProtection="1">
      <alignment horizontal="left"/>
    </xf>
    <xf numFmtId="44" fontId="11" fillId="5" borderId="43" xfId="2" applyNumberFormat="1" applyFont="1" applyFill="1" applyBorder="1" applyAlignment="1" applyProtection="1">
      <alignment wrapText="1"/>
    </xf>
    <xf numFmtId="0" fontId="13" fillId="5" borderId="0" xfId="0" applyNumberFormat="1" applyFont="1" applyFill="1" applyBorder="1" applyAlignment="1" applyProtection="1">
      <alignment horizontal="center"/>
      <protection locked="0"/>
    </xf>
    <xf numFmtId="167" fontId="6" fillId="5" borderId="0" xfId="0" applyNumberFormat="1" applyFont="1" applyFill="1" applyBorder="1" applyAlignment="1" applyProtection="1">
      <alignment horizontal="center"/>
    </xf>
    <xf numFmtId="44" fontId="11" fillId="5" borderId="0" xfId="2" applyNumberFormat="1" applyFont="1" applyFill="1" applyBorder="1" applyAlignment="1" applyProtection="1">
      <alignment wrapText="1"/>
    </xf>
    <xf numFmtId="43" fontId="3" fillId="5" borderId="0" xfId="2" applyNumberFormat="1" applyFont="1" applyFill="1" applyBorder="1" applyAlignment="1" applyProtection="1">
      <alignment wrapText="1"/>
    </xf>
    <xf numFmtId="0" fontId="14" fillId="5" borderId="0" xfId="0" quotePrefix="1" applyFont="1" applyFill="1" applyAlignment="1" applyProtection="1">
      <alignment horizontal="right"/>
    </xf>
    <xf numFmtId="165" fontId="2" fillId="5" borderId="0" xfId="0" applyNumberFormat="1" applyFont="1" applyFill="1" applyBorder="1" applyAlignment="1" applyProtection="1"/>
    <xf numFmtId="165" fontId="13" fillId="5" borderId="0" xfId="0" applyNumberFormat="1" applyFont="1" applyFill="1" applyBorder="1" applyAlignment="1" applyProtection="1">
      <alignment horizontal="left"/>
    </xf>
    <xf numFmtId="165" fontId="8" fillId="5" borderId="0" xfId="0" applyNumberFormat="1" applyFont="1" applyFill="1" applyBorder="1" applyAlignment="1" applyProtection="1"/>
    <xf numFmtId="0" fontId="6" fillId="5" borderId="19" xfId="0" applyFont="1" applyFill="1" applyBorder="1" applyProtection="1"/>
    <xf numFmtId="0" fontId="4" fillId="5" borderId="0" xfId="0" applyFont="1" applyFill="1" applyBorder="1" applyProtection="1"/>
    <xf numFmtId="0" fontId="5" fillId="5" borderId="0" xfId="0" applyFont="1" applyFill="1" applyBorder="1" applyAlignment="1" applyProtection="1">
      <alignment horizontal="right"/>
    </xf>
    <xf numFmtId="0" fontId="7" fillId="5" borderId="0" xfId="0" applyFont="1" applyFill="1" applyBorder="1" applyProtection="1"/>
    <xf numFmtId="0" fontId="26" fillId="5" borderId="31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Border="1" applyProtection="1"/>
    <xf numFmtId="43" fontId="3" fillId="5" borderId="20" xfId="2" applyNumberFormat="1" applyFont="1" applyFill="1" applyBorder="1" applyAlignment="1" applyProtection="1">
      <alignment wrapText="1"/>
    </xf>
    <xf numFmtId="0" fontId="21" fillId="5" borderId="19" xfId="0" applyFont="1" applyFill="1" applyBorder="1" applyProtection="1"/>
    <xf numFmtId="0" fontId="8" fillId="5" borderId="0" xfId="0" applyFont="1" applyFill="1" applyBorder="1" applyProtection="1"/>
    <xf numFmtId="0" fontId="5" fillId="5" borderId="19" xfId="0" applyFont="1" applyFill="1" applyBorder="1" applyAlignment="1" applyProtection="1">
      <alignment horizontal="right"/>
    </xf>
    <xf numFmtId="0" fontId="7" fillId="5" borderId="10" xfId="0" applyFont="1" applyFill="1" applyBorder="1" applyAlignment="1" applyProtection="1">
      <alignment horizontal="center"/>
    </xf>
    <xf numFmtId="0" fontId="4" fillId="5" borderId="20" xfId="0" applyFont="1" applyFill="1" applyBorder="1" applyAlignment="1" applyProtection="1">
      <alignment wrapText="1"/>
    </xf>
    <xf numFmtId="0" fontId="6" fillId="5" borderId="0" xfId="0" applyFont="1" applyFill="1" applyProtection="1"/>
    <xf numFmtId="43" fontId="22" fillId="5" borderId="0" xfId="1" applyFont="1" applyFill="1" applyBorder="1" applyAlignment="1" applyProtection="1"/>
    <xf numFmtId="0" fontId="4" fillId="5" borderId="20" xfId="0" applyFont="1" applyFill="1" applyBorder="1" applyAlignment="1" applyProtection="1"/>
    <xf numFmtId="0" fontId="7" fillId="5" borderId="19" xfId="0" applyFont="1" applyFill="1" applyBorder="1" applyAlignment="1" applyProtection="1">
      <alignment horizontal="center" wrapText="1"/>
    </xf>
    <xf numFmtId="0" fontId="7" fillId="5" borderId="0" xfId="0" applyFont="1" applyFill="1" applyBorder="1" applyAlignment="1" applyProtection="1">
      <alignment horizontal="center" wrapText="1"/>
    </xf>
    <xf numFmtId="0" fontId="7" fillId="5" borderId="20" xfId="0" applyFont="1" applyFill="1" applyBorder="1" applyAlignment="1" applyProtection="1">
      <alignment horizontal="center" wrapText="1"/>
    </xf>
    <xf numFmtId="49" fontId="8" fillId="5" borderId="0" xfId="0" applyNumberFormat="1" applyFont="1" applyFill="1" applyBorder="1" applyAlignment="1" applyProtection="1"/>
    <xf numFmtId="43" fontId="8" fillId="5" borderId="0" xfId="1" applyFont="1" applyFill="1" applyBorder="1" applyAlignment="1" applyProtection="1">
      <alignment horizontal="center"/>
    </xf>
    <xf numFmtId="43" fontId="8" fillId="5" borderId="0" xfId="1" applyFont="1" applyFill="1" applyBorder="1" applyAlignment="1" applyProtection="1"/>
    <xf numFmtId="49" fontId="6" fillId="5" borderId="0" xfId="0" applyNumberFormat="1" applyFont="1" applyFill="1" applyBorder="1" applyAlignment="1" applyProtection="1"/>
    <xf numFmtId="43" fontId="3" fillId="5" borderId="0" xfId="2" applyNumberFormat="1" applyFont="1" applyFill="1" applyBorder="1" applyAlignment="1" applyProtection="1">
      <alignment horizontal="right" wrapText="1"/>
    </xf>
    <xf numFmtId="0" fontId="11" fillId="5" borderId="0" xfId="0" applyFont="1" applyFill="1" applyAlignment="1" applyProtection="1"/>
    <xf numFmtId="0" fontId="32" fillId="5" borderId="31" xfId="0" applyFont="1" applyFill="1" applyBorder="1" applyAlignment="1" applyProtection="1">
      <alignment horizontal="center" vertical="center"/>
      <protection locked="0"/>
    </xf>
    <xf numFmtId="165" fontId="8" fillId="3" borderId="25" xfId="0" applyNumberFormat="1" applyFont="1" applyFill="1" applyBorder="1" applyAlignment="1" applyProtection="1">
      <alignment horizontal="left"/>
    </xf>
    <xf numFmtId="165" fontId="8" fillId="3" borderId="26" xfId="0" applyNumberFormat="1" applyFont="1" applyFill="1" applyBorder="1" applyAlignment="1" applyProtection="1">
      <alignment horizontal="left"/>
    </xf>
    <xf numFmtId="0" fontId="13" fillId="0" borderId="1" xfId="0" applyFont="1" applyBorder="1" applyAlignment="1" applyProtection="1">
      <alignment horizontal="left"/>
    </xf>
    <xf numFmtId="0" fontId="13" fillId="0" borderId="2" xfId="0" applyFont="1" applyBorder="1" applyAlignment="1" applyProtection="1">
      <alignment horizontal="left"/>
    </xf>
    <xf numFmtId="0" fontId="13" fillId="0" borderId="3" xfId="0" applyFont="1" applyBorder="1" applyAlignment="1" applyProtection="1">
      <alignment horizontal="left"/>
    </xf>
    <xf numFmtId="165" fontId="13" fillId="0" borderId="4" xfId="0" applyNumberFormat="1" applyFont="1" applyBorder="1" applyAlignment="1" applyProtection="1">
      <alignment horizontal="center"/>
    </xf>
    <xf numFmtId="165" fontId="13" fillId="0" borderId="5" xfId="0" applyNumberFormat="1" applyFont="1" applyBorder="1" applyAlignment="1" applyProtection="1">
      <alignment horizontal="center"/>
    </xf>
    <xf numFmtId="0" fontId="23" fillId="0" borderId="40" xfId="0" applyFont="1" applyBorder="1" applyAlignment="1" applyProtection="1"/>
    <xf numFmtId="0" fontId="23" fillId="0" borderId="41" xfId="0" applyFont="1" applyBorder="1" applyAlignment="1" applyProtection="1"/>
    <xf numFmtId="0" fontId="23" fillId="0" borderId="42" xfId="0" applyFont="1" applyBorder="1" applyAlignment="1" applyProtection="1"/>
    <xf numFmtId="0" fontId="4" fillId="3" borderId="1" xfId="0" applyFont="1" applyFill="1" applyBorder="1" applyAlignment="1" applyProtection="1">
      <alignment horizontal="center" wrapText="1"/>
    </xf>
    <xf numFmtId="0" fontId="4" fillId="3" borderId="2" xfId="0" applyFont="1" applyFill="1" applyBorder="1" applyAlignment="1" applyProtection="1">
      <alignment horizontal="center" wrapText="1"/>
    </xf>
    <xf numFmtId="0" fontId="6" fillId="0" borderId="19" xfId="0" applyFont="1" applyBorder="1" applyAlignment="1" applyProtection="1">
      <alignment horizontal="left" wrapText="1"/>
    </xf>
    <xf numFmtId="0" fontId="6" fillId="0" borderId="0" xfId="0" applyFont="1" applyBorder="1" applyAlignment="1" applyProtection="1">
      <alignment horizontal="left" wrapText="1"/>
    </xf>
    <xf numFmtId="165" fontId="13" fillId="5" borderId="19" xfId="0" applyNumberFormat="1" applyFont="1" applyFill="1" applyBorder="1" applyAlignment="1" applyProtection="1">
      <alignment horizontal="center"/>
    </xf>
    <xf numFmtId="165" fontId="13" fillId="5" borderId="0" xfId="0" applyNumberFormat="1" applyFont="1" applyFill="1" applyBorder="1" applyAlignment="1" applyProtection="1">
      <alignment horizontal="center"/>
    </xf>
    <xf numFmtId="165" fontId="13" fillId="5" borderId="44" xfId="0" applyNumberFormat="1" applyFont="1" applyFill="1" applyBorder="1" applyAlignment="1" applyProtection="1">
      <alignment horizontal="center"/>
    </xf>
    <xf numFmtId="0" fontId="34" fillId="0" borderId="0" xfId="0" applyFont="1" applyFill="1" applyProtection="1"/>
    <xf numFmtId="0" fontId="34" fillId="0" borderId="0" xfId="0" applyFont="1" applyFill="1" applyAlignment="1" applyProtection="1">
      <protection locked="0"/>
    </xf>
    <xf numFmtId="14" fontId="35" fillId="0" borderId="0" xfId="0" applyNumberFormat="1" applyFont="1" applyProtection="1"/>
    <xf numFmtId="0" fontId="5" fillId="4" borderId="11" xfId="0" applyFont="1" applyFill="1" applyBorder="1" applyAlignment="1" applyProtection="1"/>
    <xf numFmtId="0" fontId="5" fillId="4" borderId="12" xfId="0" applyFont="1" applyFill="1" applyBorder="1" applyAlignment="1" applyProtection="1"/>
    <xf numFmtId="0" fontId="37" fillId="0" borderId="0" xfId="0" applyFont="1" applyProtection="1"/>
    <xf numFmtId="0" fontId="31" fillId="0" borderId="49" xfId="0" applyFont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24" fillId="0" borderId="0" xfId="0" applyFont="1" applyFill="1" applyProtection="1">
      <protection locked="0"/>
    </xf>
    <xf numFmtId="0" fontId="20" fillId="0" borderId="0" xfId="0" applyFont="1" applyAlignment="1" applyProtection="1"/>
    <xf numFmtId="0" fontId="38" fillId="0" borderId="0" xfId="0" applyFont="1" applyProtection="1"/>
    <xf numFmtId="0" fontId="24" fillId="0" borderId="43" xfId="0" applyFont="1" applyFill="1" applyBorder="1" applyAlignment="1" applyProtection="1">
      <alignment vertical="center" wrapText="1"/>
    </xf>
    <xf numFmtId="0" fontId="18" fillId="0" borderId="11" xfId="0" applyFont="1" applyBorder="1" applyAlignment="1" applyProtection="1"/>
    <xf numFmtId="44" fontId="13" fillId="0" borderId="17" xfId="0" applyNumberFormat="1" applyFont="1" applyFill="1" applyBorder="1" applyAlignment="1" applyProtection="1"/>
    <xf numFmtId="44" fontId="13" fillId="0" borderId="0" xfId="0" applyNumberFormat="1" applyFont="1" applyFill="1" applyBorder="1" applyAlignment="1" applyProtection="1"/>
    <xf numFmtId="0" fontId="24" fillId="0" borderId="0" xfId="0" applyFont="1" applyFill="1" applyBorder="1" applyAlignment="1" applyProtection="1">
      <alignment vertical="center" wrapText="1"/>
    </xf>
    <xf numFmtId="165" fontId="6" fillId="0" borderId="11" xfId="0" applyNumberFormat="1" applyFont="1" applyBorder="1" applyAlignment="1" applyProtection="1">
      <alignment horizontal="left"/>
    </xf>
    <xf numFmtId="0" fontId="31" fillId="0" borderId="0" xfId="0" applyFont="1" applyFill="1" applyBorder="1" applyAlignment="1" applyProtection="1">
      <alignment horizontal="center"/>
      <protection locked="0"/>
    </xf>
    <xf numFmtId="0" fontId="18" fillId="0" borderId="17" xfId="0" applyFont="1" applyBorder="1" applyAlignment="1" applyProtection="1">
      <protection locked="0"/>
    </xf>
    <xf numFmtId="0" fontId="18" fillId="0" borderId="18" xfId="0" applyFont="1" applyBorder="1" applyAlignment="1" applyProtection="1">
      <protection locked="0"/>
    </xf>
    <xf numFmtId="0" fontId="17" fillId="0" borderId="34" xfId="0" applyFont="1" applyBorder="1" applyAlignment="1" applyProtection="1">
      <alignment horizontal="center" wrapText="1"/>
    </xf>
    <xf numFmtId="165" fontId="6" fillId="5" borderId="0" xfId="0" applyNumberFormat="1" applyFont="1" applyFill="1" applyBorder="1" applyAlignment="1" applyProtection="1"/>
    <xf numFmtId="44" fontId="13" fillId="5" borderId="0" xfId="0" applyNumberFormat="1" applyFont="1" applyFill="1" applyBorder="1" applyAlignment="1" applyProtection="1">
      <protection locked="0"/>
    </xf>
    <xf numFmtId="0" fontId="24" fillId="5" borderId="43" xfId="0" applyFont="1" applyFill="1" applyBorder="1" applyAlignment="1" applyProtection="1">
      <alignment vertical="center"/>
    </xf>
    <xf numFmtId="0" fontId="24" fillId="5" borderId="0" xfId="0" applyFont="1" applyFill="1" applyBorder="1" applyAlignment="1" applyProtection="1">
      <alignment vertical="center"/>
    </xf>
    <xf numFmtId="0" fontId="31" fillId="5" borderId="49" xfId="0" applyFont="1" applyFill="1" applyBorder="1" applyAlignment="1" applyProtection="1">
      <alignment horizontal="center"/>
      <protection locked="0"/>
    </xf>
    <xf numFmtId="0" fontId="18" fillId="5" borderId="10" xfId="0" applyFont="1" applyFill="1" applyBorder="1" applyAlignment="1" applyProtection="1"/>
    <xf numFmtId="44" fontId="13" fillId="5" borderId="17" xfId="0" applyNumberFormat="1" applyFont="1" applyFill="1" applyBorder="1" applyAlignment="1" applyProtection="1"/>
    <xf numFmtId="0" fontId="18" fillId="5" borderId="18" xfId="0" applyFont="1" applyFill="1" applyBorder="1" applyAlignment="1" applyProtection="1">
      <protection locked="0"/>
    </xf>
    <xf numFmtId="165" fontId="6" fillId="5" borderId="11" xfId="0" applyNumberFormat="1" applyFont="1" applyFill="1" applyBorder="1" applyAlignment="1" applyProtection="1">
      <alignment horizontal="left"/>
    </xf>
    <xf numFmtId="0" fontId="18" fillId="5" borderId="11" xfId="0" applyFont="1" applyFill="1" applyBorder="1" applyAlignment="1" applyProtection="1"/>
    <xf numFmtId="0" fontId="38" fillId="5" borderId="17" xfId="0" applyFont="1" applyFill="1" applyBorder="1" applyAlignment="1" applyProtection="1">
      <protection locked="0"/>
    </xf>
    <xf numFmtId="0" fontId="23" fillId="0" borderId="1" xfId="0" applyFont="1" applyBorder="1" applyAlignment="1" applyProtection="1"/>
    <xf numFmtId="0" fontId="18" fillId="0" borderId="2" xfId="0" applyFont="1" applyBorder="1" applyAlignment="1" applyProtection="1"/>
    <xf numFmtId="0" fontId="18" fillId="0" borderId="3" xfId="0" applyFont="1" applyBorder="1" applyAlignment="1" applyProtection="1"/>
    <xf numFmtId="165" fontId="13" fillId="0" borderId="6" xfId="0" applyNumberFormat="1" applyFont="1" applyBorder="1" applyAlignment="1" applyProtection="1">
      <alignment horizontal="center"/>
    </xf>
    <xf numFmtId="2" fontId="18" fillId="0" borderId="10" xfId="0" applyNumberFormat="1" applyFont="1" applyBorder="1" applyAlignment="1" applyProtection="1"/>
    <xf numFmtId="0" fontId="24" fillId="4" borderId="0" xfId="0" applyFont="1" applyFill="1" applyAlignment="1" applyProtection="1">
      <alignment horizontal="center"/>
    </xf>
    <xf numFmtId="0" fontId="24" fillId="0" borderId="43" xfId="0" applyFont="1" applyFill="1" applyBorder="1" applyAlignment="1" applyProtection="1">
      <alignment horizontal="center" vertical="center" wrapText="1"/>
    </xf>
    <xf numFmtId="0" fontId="18" fillId="0" borderId="10" xfId="0" applyFont="1" applyBorder="1" applyAlignment="1" applyProtection="1">
      <alignment horizontal="center"/>
    </xf>
    <xf numFmtId="0" fontId="18" fillId="0" borderId="32" xfId="0" applyFont="1" applyBorder="1" applyAlignment="1" applyProtection="1">
      <alignment horizontal="center"/>
    </xf>
    <xf numFmtId="0" fontId="17" fillId="4" borderId="22" xfId="0" applyFont="1" applyFill="1" applyBorder="1" applyAlignment="1" applyProtection="1">
      <alignment horizontal="center" wrapText="1"/>
    </xf>
    <xf numFmtId="0" fontId="17" fillId="4" borderId="23" xfId="0" applyFont="1" applyFill="1" applyBorder="1" applyAlignment="1" applyProtection="1">
      <alignment horizontal="center" wrapText="1"/>
    </xf>
    <xf numFmtId="0" fontId="17" fillId="4" borderId="24" xfId="0" applyFont="1" applyFill="1" applyBorder="1" applyAlignment="1" applyProtection="1">
      <alignment horizontal="center" wrapText="1"/>
    </xf>
    <xf numFmtId="0" fontId="24" fillId="0" borderId="0" xfId="0" applyFont="1" applyFill="1" applyBorder="1" applyAlignment="1" applyProtection="1">
      <alignment horizontal="center" vertical="center" wrapText="1"/>
    </xf>
    <xf numFmtId="44" fontId="11" fillId="3" borderId="17" xfId="0" applyNumberFormat="1" applyFont="1" applyFill="1" applyBorder="1" applyAlignment="1" applyProtection="1">
      <alignment horizontal="center"/>
    </xf>
    <xf numFmtId="15" fontId="31" fillId="5" borderId="10" xfId="0" applyNumberFormat="1" applyFont="1" applyFill="1" applyBorder="1" applyAlignment="1" applyProtection="1">
      <alignment horizontal="left"/>
      <protection locked="0"/>
    </xf>
    <xf numFmtId="0" fontId="31" fillId="5" borderId="10" xfId="0" applyFont="1" applyFill="1" applyBorder="1" applyAlignment="1" applyProtection="1">
      <alignment horizontal="left"/>
      <protection locked="0"/>
    </xf>
    <xf numFmtId="0" fontId="31" fillId="5" borderId="33" xfId="0" applyFont="1" applyFill="1" applyBorder="1" applyAlignment="1" applyProtection="1">
      <alignment horizontal="left"/>
      <protection locked="0"/>
    </xf>
    <xf numFmtId="0" fontId="28" fillId="5" borderId="5" xfId="0" applyFont="1" applyFill="1" applyBorder="1" applyAlignment="1" applyProtection="1">
      <alignment horizontal="left" wrapText="1"/>
    </xf>
    <xf numFmtId="166" fontId="2" fillId="5" borderId="22" xfId="0" applyNumberFormat="1" applyFont="1" applyFill="1" applyBorder="1" applyAlignment="1" applyProtection="1">
      <alignment horizontal="center"/>
    </xf>
    <xf numFmtId="166" fontId="2" fillId="5" borderId="23" xfId="0" applyNumberFormat="1" applyFont="1" applyFill="1" applyBorder="1" applyAlignment="1" applyProtection="1">
      <alignment horizontal="center"/>
    </xf>
    <xf numFmtId="166" fontId="2" fillId="5" borderId="24" xfId="0" applyNumberFormat="1" applyFont="1" applyFill="1" applyBorder="1" applyAlignment="1" applyProtection="1">
      <alignment horizontal="center"/>
    </xf>
    <xf numFmtId="0" fontId="2" fillId="5" borderId="22" xfId="0" applyFont="1" applyFill="1" applyBorder="1" applyAlignment="1" applyProtection="1">
      <alignment horizontal="center"/>
    </xf>
    <xf numFmtId="0" fontId="2" fillId="5" borderId="23" xfId="0" applyFont="1" applyFill="1" applyBorder="1" applyAlignment="1" applyProtection="1">
      <alignment horizontal="center"/>
    </xf>
    <xf numFmtId="166" fontId="2" fillId="5" borderId="1" xfId="0" applyNumberFormat="1" applyFont="1" applyFill="1" applyBorder="1" applyAlignment="1" applyProtection="1">
      <alignment horizontal="center" wrapText="1"/>
    </xf>
    <xf numFmtId="166" fontId="2" fillId="5" borderId="2" xfId="0" applyNumberFormat="1" applyFont="1" applyFill="1" applyBorder="1" applyAlignment="1" applyProtection="1">
      <alignment horizontal="center" wrapText="1"/>
    </xf>
    <xf numFmtId="166" fontId="2" fillId="5" borderId="3" xfId="0" applyNumberFormat="1" applyFont="1" applyFill="1" applyBorder="1" applyAlignment="1" applyProtection="1">
      <alignment horizontal="center" wrapText="1"/>
    </xf>
    <xf numFmtId="0" fontId="2" fillId="5" borderId="1" xfId="0" applyFont="1" applyFill="1" applyBorder="1" applyAlignment="1" applyProtection="1">
      <alignment horizontal="center"/>
    </xf>
    <xf numFmtId="0" fontId="2" fillId="5" borderId="3" xfId="0" applyFont="1" applyFill="1" applyBorder="1" applyAlignment="1" applyProtection="1">
      <alignment horizontal="center"/>
    </xf>
    <xf numFmtId="0" fontId="24" fillId="5" borderId="43" xfId="0" applyFont="1" applyFill="1" applyBorder="1" applyAlignment="1" applyProtection="1">
      <alignment horizontal="left" vertical="center" wrapText="1"/>
    </xf>
    <xf numFmtId="0" fontId="24" fillId="5" borderId="0" xfId="0" applyFont="1" applyFill="1" applyBorder="1" applyAlignment="1" applyProtection="1">
      <alignment horizontal="left" vertical="center" wrapText="1"/>
    </xf>
    <xf numFmtId="165" fontId="6" fillId="5" borderId="17" xfId="0" applyNumberFormat="1" applyFont="1" applyFill="1" applyBorder="1" applyAlignment="1" applyProtection="1">
      <alignment horizontal="left"/>
    </xf>
    <xf numFmtId="44" fontId="31" fillId="5" borderId="14" xfId="0" applyNumberFormat="1" applyFont="1" applyFill="1" applyBorder="1" applyAlignment="1" applyProtection="1">
      <alignment horizontal="center"/>
      <protection locked="0"/>
    </xf>
    <xf numFmtId="44" fontId="31" fillId="5" borderId="11" xfId="0" applyNumberFormat="1" applyFont="1" applyFill="1" applyBorder="1" applyAlignment="1" applyProtection="1">
      <alignment horizontal="center"/>
      <protection locked="0"/>
    </xf>
    <xf numFmtId="0" fontId="19" fillId="5" borderId="14" xfId="0" applyFont="1" applyFill="1" applyBorder="1" applyAlignment="1" applyProtection="1">
      <alignment horizontal="center"/>
      <protection locked="0"/>
    </xf>
    <xf numFmtId="0" fontId="19" fillId="5" borderId="11" xfId="0" applyFont="1" applyFill="1" applyBorder="1" applyAlignment="1" applyProtection="1">
      <alignment horizontal="center"/>
      <protection locked="0"/>
    </xf>
    <xf numFmtId="0" fontId="19" fillId="5" borderId="15" xfId="0" applyFont="1" applyFill="1" applyBorder="1" applyAlignment="1" applyProtection="1">
      <alignment horizontal="center"/>
      <protection locked="0"/>
    </xf>
    <xf numFmtId="165" fontId="6" fillId="5" borderId="18" xfId="0" applyNumberFormat="1" applyFont="1" applyFill="1" applyBorder="1" applyAlignment="1" applyProtection="1">
      <alignment horizontal="left"/>
    </xf>
    <xf numFmtId="0" fontId="31" fillId="5" borderId="37" xfId="0" applyFont="1" applyFill="1" applyBorder="1" applyAlignment="1" applyProtection="1">
      <alignment horizontal="center"/>
      <protection locked="0"/>
    </xf>
    <xf numFmtId="0" fontId="31" fillId="5" borderId="38" xfId="0" applyFont="1" applyFill="1" applyBorder="1" applyAlignment="1" applyProtection="1">
      <alignment horizontal="center"/>
      <protection locked="0"/>
    </xf>
    <xf numFmtId="0" fontId="2" fillId="5" borderId="7" xfId="0" applyFont="1" applyFill="1" applyBorder="1" applyAlignment="1" applyProtection="1">
      <alignment horizontal="center"/>
    </xf>
    <xf numFmtId="0" fontId="2" fillId="5" borderId="8" xfId="0" applyFont="1" applyFill="1" applyBorder="1" applyAlignment="1" applyProtection="1">
      <alignment horizontal="center"/>
    </xf>
    <xf numFmtId="0" fontId="2" fillId="5" borderId="9" xfId="0" applyFont="1" applyFill="1" applyBorder="1" applyAlignment="1" applyProtection="1">
      <alignment horizontal="center"/>
    </xf>
    <xf numFmtId="49" fontId="31" fillId="5" borderId="11" xfId="0" applyNumberFormat="1" applyFont="1" applyFill="1" applyBorder="1" applyAlignment="1" applyProtection="1">
      <protection locked="0"/>
    </xf>
    <xf numFmtId="49" fontId="31" fillId="5" borderId="12" xfId="0" applyNumberFormat="1" applyFont="1" applyFill="1" applyBorder="1" applyAlignment="1" applyProtection="1">
      <protection locked="0"/>
    </xf>
    <xf numFmtId="164" fontId="13" fillId="5" borderId="11" xfId="0" applyNumberFormat="1" applyFont="1" applyFill="1" applyBorder="1" applyAlignment="1" applyProtection="1">
      <alignment horizontal="left"/>
    </xf>
    <xf numFmtId="164" fontId="13" fillId="5" borderId="12" xfId="0" applyNumberFormat="1" applyFont="1" applyFill="1" applyBorder="1" applyAlignment="1" applyProtection="1">
      <alignment horizontal="left"/>
    </xf>
    <xf numFmtId="0" fontId="13" fillId="5" borderId="1" xfId="0" applyFont="1" applyFill="1" applyBorder="1" applyAlignment="1" applyProtection="1">
      <alignment horizontal="left"/>
    </xf>
    <xf numFmtId="0" fontId="13" fillId="5" borderId="2" xfId="0" applyFont="1" applyFill="1" applyBorder="1" applyAlignment="1" applyProtection="1">
      <alignment horizontal="left"/>
    </xf>
    <xf numFmtId="0" fontId="13" fillId="5" borderId="3" xfId="0" applyFont="1" applyFill="1" applyBorder="1" applyAlignment="1" applyProtection="1">
      <alignment horizontal="left"/>
    </xf>
    <xf numFmtId="44" fontId="11" fillId="5" borderId="10" xfId="0" applyNumberFormat="1" applyFont="1" applyFill="1" applyBorder="1" applyAlignment="1" applyProtection="1">
      <alignment horizontal="center"/>
    </xf>
    <xf numFmtId="0" fontId="6" fillId="5" borderId="0" xfId="0" applyFont="1" applyFill="1" applyBorder="1" applyAlignment="1" applyProtection="1">
      <alignment horizontal="left" vertical="top" wrapText="1"/>
    </xf>
    <xf numFmtId="44" fontId="11" fillId="5" borderId="11" xfId="0" applyNumberFormat="1" applyFont="1" applyFill="1" applyBorder="1" applyAlignment="1" applyProtection="1">
      <alignment horizontal="center"/>
    </xf>
    <xf numFmtId="0" fontId="18" fillId="5" borderId="10" xfId="0" applyFont="1" applyFill="1" applyBorder="1" applyAlignment="1" applyProtection="1">
      <alignment horizontal="center"/>
    </xf>
    <xf numFmtId="0" fontId="18" fillId="5" borderId="32" xfId="0" applyFont="1" applyFill="1" applyBorder="1" applyAlignment="1" applyProtection="1">
      <alignment horizontal="center"/>
    </xf>
    <xf numFmtId="43" fontId="13" fillId="5" borderId="45" xfId="1" applyFont="1" applyFill="1" applyBorder="1" applyAlignment="1" applyProtection="1">
      <alignment horizontal="center" wrapText="1"/>
    </xf>
    <xf numFmtId="43" fontId="13" fillId="5" borderId="46" xfId="1" applyFont="1" applyFill="1" applyBorder="1" applyAlignment="1" applyProtection="1">
      <alignment horizontal="center" wrapText="1"/>
    </xf>
    <xf numFmtId="43" fontId="13" fillId="5" borderId="47" xfId="1" applyFont="1" applyFill="1" applyBorder="1" applyAlignment="1" applyProtection="1">
      <alignment horizontal="center" wrapText="1"/>
    </xf>
    <xf numFmtId="43" fontId="13" fillId="5" borderId="48" xfId="1" applyFont="1" applyFill="1" applyBorder="1" applyAlignment="1" applyProtection="1">
      <alignment horizontal="center" wrapText="1"/>
    </xf>
    <xf numFmtId="43" fontId="13" fillId="5" borderId="5" xfId="1" applyFont="1" applyFill="1" applyBorder="1" applyAlignment="1" applyProtection="1">
      <alignment horizontal="center" wrapText="1"/>
    </xf>
    <xf numFmtId="43" fontId="13" fillId="5" borderId="6" xfId="1" applyFont="1" applyFill="1" applyBorder="1" applyAlignment="1" applyProtection="1">
      <alignment horizontal="center" wrapText="1"/>
    </xf>
    <xf numFmtId="0" fontId="19" fillId="0" borderId="0" xfId="0" applyFont="1" applyBorder="1" applyAlignment="1" applyProtection="1">
      <alignment horizontal="center"/>
    </xf>
    <xf numFmtId="0" fontId="19" fillId="0" borderId="20" xfId="0" applyFont="1" applyBorder="1" applyAlignment="1" applyProtection="1">
      <alignment horizontal="center"/>
    </xf>
    <xf numFmtId="165" fontId="13" fillId="0" borderId="1" xfId="0" applyNumberFormat="1" applyFont="1" applyBorder="1" applyAlignment="1" applyProtection="1">
      <alignment horizontal="center"/>
    </xf>
    <xf numFmtId="165" fontId="13" fillId="0" borderId="2" xfId="0" applyNumberFormat="1" applyFont="1" applyBorder="1" applyAlignment="1" applyProtection="1">
      <alignment horizontal="center"/>
    </xf>
    <xf numFmtId="165" fontId="13" fillId="0" borderId="3" xfId="0" applyNumberFormat="1" applyFont="1" applyBorder="1" applyAlignment="1" applyProtection="1">
      <alignment horizontal="center"/>
    </xf>
    <xf numFmtId="0" fontId="4" fillId="0" borderId="19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20" xfId="0" applyFont="1" applyBorder="1" applyAlignment="1" applyProtection="1">
      <alignment horizontal="center" vertical="top" wrapText="1"/>
    </xf>
    <xf numFmtId="44" fontId="11" fillId="5" borderId="17" xfId="0" applyNumberFormat="1" applyFont="1" applyFill="1" applyBorder="1" applyAlignment="1" applyProtection="1">
      <alignment horizontal="center"/>
    </xf>
    <xf numFmtId="164" fontId="31" fillId="5" borderId="36" xfId="0" applyNumberFormat="1" applyFont="1" applyFill="1" applyBorder="1" applyAlignment="1" applyProtection="1">
      <alignment horizontal="left"/>
    </xf>
    <xf numFmtId="164" fontId="31" fillId="5" borderId="11" xfId="0" applyNumberFormat="1" applyFont="1" applyFill="1" applyBorder="1" applyAlignment="1" applyProtection="1">
      <alignment horizontal="left"/>
    </xf>
    <xf numFmtId="164" fontId="31" fillId="5" borderId="12" xfId="0" applyNumberFormat="1" applyFont="1" applyFill="1" applyBorder="1" applyAlignment="1" applyProtection="1">
      <alignment horizontal="left"/>
    </xf>
    <xf numFmtId="0" fontId="5" fillId="5" borderId="16" xfId="0" applyFont="1" applyFill="1" applyBorder="1" applyAlignment="1" applyProtection="1">
      <alignment horizontal="left"/>
    </xf>
    <xf numFmtId="0" fontId="5" fillId="5" borderId="11" xfId="0" applyFont="1" applyFill="1" applyBorder="1" applyAlignment="1" applyProtection="1">
      <alignment horizontal="left"/>
    </xf>
    <xf numFmtId="0" fontId="5" fillId="5" borderId="35" xfId="0" applyFont="1" applyFill="1" applyBorder="1" applyAlignment="1" applyProtection="1">
      <alignment horizontal="left"/>
    </xf>
    <xf numFmtId="0" fontId="31" fillId="5" borderId="11" xfId="0" applyFont="1" applyFill="1" applyBorder="1" applyAlignment="1" applyProtection="1">
      <alignment horizontal="left"/>
      <protection locked="0"/>
    </xf>
    <xf numFmtId="0" fontId="19" fillId="5" borderId="11" xfId="0" applyFont="1" applyFill="1" applyBorder="1" applyAlignment="1" applyProtection="1">
      <alignment horizontal="left"/>
      <protection locked="0"/>
    </xf>
    <xf numFmtId="0" fontId="19" fillId="5" borderId="12" xfId="0" applyFont="1" applyFill="1" applyBorder="1" applyAlignment="1" applyProtection="1">
      <alignment horizontal="left"/>
      <protection locked="0"/>
    </xf>
    <xf numFmtId="0" fontId="17" fillId="5" borderId="16" xfId="0" applyFont="1" applyFill="1" applyBorder="1" applyAlignment="1" applyProtection="1">
      <alignment horizontal="left"/>
    </xf>
    <xf numFmtId="0" fontId="17" fillId="5" borderId="35" xfId="0" applyFont="1" applyFill="1" applyBorder="1" applyAlignment="1" applyProtection="1">
      <alignment horizontal="left"/>
    </xf>
    <xf numFmtId="165" fontId="31" fillId="5" borderId="11" xfId="0" applyNumberFormat="1" applyFont="1" applyFill="1" applyBorder="1" applyAlignment="1" applyProtection="1">
      <alignment horizontal="left"/>
      <protection locked="0"/>
    </xf>
    <xf numFmtId="165" fontId="31" fillId="5" borderId="12" xfId="0" applyNumberFormat="1" applyFont="1" applyFill="1" applyBorder="1" applyAlignment="1" applyProtection="1">
      <alignment horizontal="left"/>
      <protection locked="0"/>
    </xf>
    <xf numFmtId="0" fontId="31" fillId="5" borderId="12" xfId="0" applyFont="1" applyFill="1" applyBorder="1" applyAlignment="1" applyProtection="1">
      <alignment horizontal="left"/>
      <protection locked="0"/>
    </xf>
    <xf numFmtId="165" fontId="13" fillId="5" borderId="4" xfId="0" applyNumberFormat="1" applyFont="1" applyFill="1" applyBorder="1" applyAlignment="1" applyProtection="1">
      <alignment horizontal="center"/>
    </xf>
    <xf numFmtId="165" fontId="13" fillId="5" borderId="5" xfId="0" applyNumberFormat="1" applyFont="1" applyFill="1" applyBorder="1" applyAlignment="1" applyProtection="1">
      <alignment horizontal="center"/>
    </xf>
    <xf numFmtId="165" fontId="13" fillId="5" borderId="21" xfId="0" applyNumberFormat="1" applyFont="1" applyFill="1" applyBorder="1" applyAlignment="1" applyProtection="1">
      <alignment horizontal="center"/>
    </xf>
    <xf numFmtId="0" fontId="6" fillId="5" borderId="19" xfId="0" applyFont="1" applyFill="1" applyBorder="1" applyAlignment="1" applyProtection="1">
      <alignment horizontal="left" wrapText="1"/>
    </xf>
    <xf numFmtId="0" fontId="6" fillId="5" borderId="0" xfId="0" applyFont="1" applyFill="1" applyBorder="1" applyAlignment="1" applyProtection="1">
      <alignment horizontal="left" wrapText="1"/>
    </xf>
    <xf numFmtId="0" fontId="6" fillId="5" borderId="13" xfId="0" applyFont="1" applyFill="1" applyBorder="1" applyAlignment="1" applyProtection="1">
      <alignment horizontal="left" wrapText="1"/>
    </xf>
    <xf numFmtId="0" fontId="5" fillId="5" borderId="1" xfId="0" applyFont="1" applyFill="1" applyBorder="1" applyAlignment="1" applyProtection="1">
      <alignment horizontal="left" vertical="top" wrapText="1"/>
    </xf>
    <xf numFmtId="0" fontId="5" fillId="5" borderId="2" xfId="0" applyFont="1" applyFill="1" applyBorder="1" applyAlignment="1" applyProtection="1">
      <alignment horizontal="left" vertical="top" wrapText="1"/>
    </xf>
    <xf numFmtId="0" fontId="5" fillId="5" borderId="3" xfId="0" applyFont="1" applyFill="1" applyBorder="1" applyAlignment="1" applyProtection="1">
      <alignment horizontal="left" vertical="top" wrapText="1"/>
    </xf>
    <xf numFmtId="0" fontId="23" fillId="5" borderId="40" xfId="0" applyFont="1" applyFill="1" applyBorder="1" applyAlignment="1" applyProtection="1"/>
    <xf numFmtId="0" fontId="23" fillId="5" borderId="41" xfId="0" applyFont="1" applyFill="1" applyBorder="1" applyAlignment="1" applyProtection="1"/>
    <xf numFmtId="0" fontId="23" fillId="5" borderId="42" xfId="0" applyFont="1" applyFill="1" applyBorder="1" applyAlignment="1" applyProtection="1"/>
    <xf numFmtId="0" fontId="23" fillId="5" borderId="40" xfId="0" applyFont="1" applyFill="1" applyBorder="1" applyAlignment="1" applyProtection="1">
      <alignment horizontal="left"/>
    </xf>
    <xf numFmtId="0" fontId="23" fillId="5" borderId="41" xfId="0" applyFont="1" applyFill="1" applyBorder="1" applyAlignment="1" applyProtection="1">
      <alignment horizontal="left"/>
    </xf>
    <xf numFmtId="0" fontId="23" fillId="5" borderId="42" xfId="0" applyFont="1" applyFill="1" applyBorder="1" applyAlignment="1" applyProtection="1">
      <alignment horizontal="left"/>
    </xf>
    <xf numFmtId="44" fontId="12" fillId="5" borderId="22" xfId="0" applyNumberFormat="1" applyFont="1" applyFill="1" applyBorder="1" applyAlignment="1" applyProtection="1">
      <alignment horizontal="center"/>
    </xf>
    <xf numFmtId="44" fontId="12" fillId="5" borderId="23" xfId="0" applyNumberFormat="1" applyFont="1" applyFill="1" applyBorder="1" applyAlignment="1" applyProtection="1">
      <alignment horizontal="center"/>
    </xf>
    <xf numFmtId="44" fontId="12" fillId="5" borderId="24" xfId="0" applyNumberFormat="1" applyFont="1" applyFill="1" applyBorder="1" applyAlignment="1" applyProtection="1">
      <alignment horizontal="center"/>
    </xf>
    <xf numFmtId="44" fontId="11" fillId="5" borderId="22" xfId="2" applyNumberFormat="1" applyFont="1" applyFill="1" applyBorder="1" applyAlignment="1" applyProtection="1">
      <alignment horizontal="center" wrapText="1"/>
    </xf>
    <xf numFmtId="44" fontId="11" fillId="5" borderId="24" xfId="2" applyNumberFormat="1" applyFont="1" applyFill="1" applyBorder="1" applyAlignment="1" applyProtection="1">
      <alignment horizontal="center" wrapText="1"/>
    </xf>
    <xf numFmtId="0" fontId="31" fillId="5" borderId="39" xfId="0" applyNumberFormat="1" applyFont="1" applyFill="1" applyBorder="1" applyAlignment="1" applyProtection="1">
      <alignment horizontal="center"/>
      <protection locked="0"/>
    </xf>
    <xf numFmtId="0" fontId="31" fillId="5" borderId="32" xfId="0" applyNumberFormat="1" applyFont="1" applyFill="1" applyBorder="1" applyAlignment="1" applyProtection="1">
      <alignment horizontal="center"/>
      <protection locked="0"/>
    </xf>
    <xf numFmtId="167" fontId="6" fillId="5" borderId="10" xfId="0" applyNumberFormat="1" applyFont="1" applyFill="1" applyBorder="1" applyAlignment="1" applyProtection="1">
      <alignment horizontal="center"/>
    </xf>
    <xf numFmtId="44" fontId="13" fillId="5" borderId="17" xfId="0" applyNumberFormat="1" applyFont="1" applyFill="1" applyBorder="1" applyAlignment="1" applyProtection="1">
      <alignment horizontal="center"/>
    </xf>
    <xf numFmtId="0" fontId="19" fillId="5" borderId="37" xfId="0" applyFont="1" applyFill="1" applyBorder="1" applyAlignment="1" applyProtection="1">
      <alignment horizontal="center"/>
      <protection locked="0"/>
    </xf>
    <xf numFmtId="0" fontId="19" fillId="5" borderId="38" xfId="0" applyFont="1" applyFill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center" wrapText="1"/>
    </xf>
    <xf numFmtId="0" fontId="5" fillId="0" borderId="23" xfId="0" applyFont="1" applyBorder="1" applyAlignment="1" applyProtection="1">
      <alignment horizontal="center" wrapText="1"/>
    </xf>
    <xf numFmtId="0" fontId="5" fillId="0" borderId="24" xfId="0" applyFont="1" applyBorder="1" applyAlignment="1" applyProtection="1">
      <alignment horizontal="center" wrapText="1"/>
    </xf>
    <xf numFmtId="44" fontId="13" fillId="5" borderId="14" xfId="0" applyNumberFormat="1" applyFont="1" applyFill="1" applyBorder="1" applyAlignment="1" applyProtection="1">
      <alignment horizontal="center"/>
      <protection locked="0"/>
    </xf>
    <xf numFmtId="44" fontId="13" fillId="5" borderId="15" xfId="0" applyNumberFormat="1" applyFont="1" applyFill="1" applyBorder="1" applyAlignment="1" applyProtection="1">
      <alignment horizontal="center"/>
      <protection locked="0"/>
    </xf>
    <xf numFmtId="44" fontId="13" fillId="3" borderId="17" xfId="0" applyNumberFormat="1" applyFont="1" applyFill="1" applyBorder="1" applyAlignment="1" applyProtection="1">
      <alignment horizontal="center"/>
    </xf>
    <xf numFmtId="44" fontId="13" fillId="0" borderId="14" xfId="0" applyNumberFormat="1" applyFont="1" applyBorder="1" applyAlignment="1" applyProtection="1">
      <alignment horizontal="center"/>
      <protection locked="0"/>
    </xf>
    <xf numFmtId="44" fontId="13" fillId="0" borderId="11" xfId="0" applyNumberFormat="1" applyFont="1" applyBorder="1" applyAlignment="1" applyProtection="1">
      <alignment horizontal="center"/>
      <protection locked="0"/>
    </xf>
    <xf numFmtId="165" fontId="6" fillId="0" borderId="17" xfId="0" applyNumberFormat="1" applyFont="1" applyBorder="1" applyAlignment="1" applyProtection="1">
      <alignment horizontal="left"/>
    </xf>
    <xf numFmtId="0" fontId="17" fillId="0" borderId="50" xfId="0" applyFont="1" applyBorder="1" applyAlignment="1" applyProtection="1">
      <alignment horizontal="left"/>
    </xf>
    <xf numFmtId="0" fontId="17" fillId="0" borderId="51" xfId="0" applyFont="1" applyBorder="1" applyAlignment="1" applyProtection="1">
      <alignment horizontal="left"/>
    </xf>
    <xf numFmtId="165" fontId="8" fillId="5" borderId="25" xfId="0" applyNumberFormat="1" applyFont="1" applyFill="1" applyBorder="1" applyAlignment="1" applyProtection="1">
      <alignment horizontal="left"/>
    </xf>
    <xf numFmtId="165" fontId="8" fillId="5" borderId="26" xfId="0" applyNumberFormat="1" applyFont="1" applyFill="1" applyBorder="1" applyAlignment="1" applyProtection="1">
      <alignment horizontal="left"/>
    </xf>
    <xf numFmtId="43" fontId="8" fillId="5" borderId="26" xfId="1" applyFont="1" applyFill="1" applyBorder="1" applyAlignment="1" applyProtection="1">
      <alignment horizontal="left"/>
    </xf>
    <xf numFmtId="43" fontId="8" fillId="5" borderId="27" xfId="1" applyFont="1" applyFill="1" applyBorder="1" applyAlignment="1" applyProtection="1">
      <alignment horizontal="left"/>
    </xf>
    <xf numFmtId="0" fontId="19" fillId="5" borderId="4" xfId="0" applyFont="1" applyFill="1" applyBorder="1" applyAlignment="1" applyProtection="1">
      <alignment horizontal="center"/>
    </xf>
    <xf numFmtId="0" fontId="19" fillId="5" borderId="5" xfId="0" applyFont="1" applyFill="1" applyBorder="1" applyAlignment="1" applyProtection="1">
      <alignment horizontal="center"/>
    </xf>
    <xf numFmtId="0" fontId="19" fillId="5" borderId="6" xfId="0" applyFont="1" applyFill="1" applyBorder="1" applyAlignment="1" applyProtection="1">
      <alignment horizontal="center"/>
    </xf>
    <xf numFmtId="0" fontId="4" fillId="5" borderId="1" xfId="0" applyFont="1" applyFill="1" applyBorder="1" applyAlignment="1" applyProtection="1">
      <alignment horizontal="center" wrapText="1"/>
    </xf>
    <xf numFmtId="0" fontId="4" fillId="5" borderId="2" xfId="0" applyFont="1" applyFill="1" applyBorder="1" applyAlignment="1" applyProtection="1">
      <alignment horizontal="center" wrapText="1"/>
    </xf>
    <xf numFmtId="0" fontId="4" fillId="5" borderId="3" xfId="0" applyFont="1" applyFill="1" applyBorder="1" applyAlignment="1" applyProtection="1">
      <alignment horizontal="center" wrapText="1"/>
    </xf>
    <xf numFmtId="0" fontId="23" fillId="5" borderId="28" xfId="0" applyFont="1" applyFill="1" applyBorder="1" applyAlignment="1" applyProtection="1"/>
    <xf numFmtId="0" fontId="18" fillId="5" borderId="29" xfId="0" applyFont="1" applyFill="1" applyBorder="1" applyAlignment="1" applyProtection="1"/>
    <xf numFmtId="0" fontId="18" fillId="5" borderId="30" xfId="0" applyFont="1" applyFill="1" applyBorder="1" applyAlignment="1" applyProtection="1"/>
    <xf numFmtId="0" fontId="23" fillId="5" borderId="28" xfId="0" applyFont="1" applyFill="1" applyBorder="1" applyAlignment="1" applyProtection="1">
      <alignment horizontal="left"/>
    </xf>
    <xf numFmtId="0" fontId="23" fillId="5" borderId="29" xfId="0" applyFont="1" applyFill="1" applyBorder="1" applyAlignment="1" applyProtection="1">
      <alignment horizontal="left"/>
    </xf>
    <xf numFmtId="0" fontId="18" fillId="5" borderId="29" xfId="0" applyFont="1" applyFill="1" applyBorder="1" applyAlignment="1" applyProtection="1">
      <alignment horizontal="left"/>
    </xf>
    <xf numFmtId="0" fontId="18" fillId="5" borderId="30" xfId="0" applyFont="1" applyFill="1" applyBorder="1" applyAlignment="1" applyProtection="1">
      <alignment horizontal="left"/>
    </xf>
    <xf numFmtId="44" fontId="13" fillId="5" borderId="11" xfId="0" applyNumberFormat="1" applyFont="1" applyFill="1" applyBorder="1" applyAlignment="1" applyProtection="1">
      <alignment horizontal="center"/>
      <protection locked="0"/>
    </xf>
    <xf numFmtId="165" fontId="6" fillId="5" borderId="0" xfId="0" applyNumberFormat="1" applyFont="1" applyFill="1" applyBorder="1" applyAlignment="1" applyProtection="1">
      <alignment horizontal="left"/>
    </xf>
    <xf numFmtId="165" fontId="8" fillId="5" borderId="0" xfId="0" applyNumberFormat="1" applyFont="1" applyFill="1" applyBorder="1" applyAlignment="1" applyProtection="1">
      <alignment horizontal="center"/>
    </xf>
    <xf numFmtId="0" fontId="19" fillId="4" borderId="14" xfId="0" applyFont="1" applyFill="1" applyBorder="1" applyAlignment="1" applyProtection="1">
      <alignment horizontal="center"/>
      <protection locked="0"/>
    </xf>
    <xf numFmtId="0" fontId="19" fillId="4" borderId="11" xfId="0" applyFont="1" applyFill="1" applyBorder="1" applyAlignment="1" applyProtection="1">
      <alignment horizontal="center"/>
      <protection locked="0"/>
    </xf>
    <xf numFmtId="0" fontId="19" fillId="4" borderId="15" xfId="0" applyFont="1" applyFill="1" applyBorder="1" applyAlignment="1" applyProtection="1">
      <alignment horizontal="center"/>
      <protection locked="0"/>
    </xf>
    <xf numFmtId="0" fontId="31" fillId="5" borderId="14" xfId="0" applyFont="1" applyFill="1" applyBorder="1" applyAlignment="1" applyProtection="1">
      <alignment horizontal="center"/>
      <protection locked="0"/>
    </xf>
    <xf numFmtId="0" fontId="31" fillId="5" borderId="15" xfId="0" applyFont="1" applyFill="1" applyBorder="1" applyAlignment="1" applyProtection="1">
      <alignment horizontal="center"/>
      <protection locked="0"/>
    </xf>
    <xf numFmtId="43" fontId="8" fillId="3" borderId="26" xfId="1" applyFont="1" applyFill="1" applyBorder="1" applyAlignment="1" applyProtection="1">
      <alignment horizontal="left"/>
    </xf>
    <xf numFmtId="43" fontId="8" fillId="3" borderId="27" xfId="1" applyFont="1" applyFill="1" applyBorder="1" applyAlignment="1" applyProtection="1">
      <alignment horizontal="left"/>
    </xf>
    <xf numFmtId="0" fontId="19" fillId="0" borderId="14" xfId="0" applyFont="1" applyBorder="1" applyAlignment="1" applyProtection="1">
      <alignment horizontal="center"/>
      <protection locked="0"/>
    </xf>
    <xf numFmtId="0" fontId="19" fillId="0" borderId="15" xfId="0" applyFont="1" applyBorder="1" applyAlignment="1" applyProtection="1">
      <alignment horizontal="center"/>
      <protection locked="0"/>
    </xf>
    <xf numFmtId="44" fontId="11" fillId="3" borderId="10" xfId="0" applyNumberFormat="1" applyFont="1" applyFill="1" applyBorder="1" applyAlignment="1" applyProtection="1">
      <alignment horizontal="center"/>
    </xf>
    <xf numFmtId="0" fontId="19" fillId="0" borderId="37" xfId="0" applyFont="1" applyBorder="1" applyAlignment="1" applyProtection="1">
      <alignment horizontal="center"/>
      <protection locked="0"/>
    </xf>
    <xf numFmtId="0" fontId="19" fillId="0" borderId="38" xfId="0" applyFont="1" applyBorder="1" applyAlignment="1" applyProtection="1">
      <alignment horizontal="center"/>
      <protection locked="0"/>
    </xf>
    <xf numFmtId="44" fontId="11" fillId="3" borderId="11" xfId="0" applyNumberFormat="1" applyFont="1" applyFill="1" applyBorder="1" applyAlignment="1" applyProtection="1">
      <alignment horizontal="center"/>
    </xf>
    <xf numFmtId="165" fontId="6" fillId="0" borderId="18" xfId="0" applyNumberFormat="1" applyFont="1" applyBorder="1" applyAlignment="1" applyProtection="1">
      <alignment horizontal="left"/>
    </xf>
    <xf numFmtId="44" fontId="13" fillId="0" borderId="18" xfId="0" applyNumberFormat="1" applyFont="1" applyBorder="1" applyAlignment="1" applyProtection="1">
      <alignment horizontal="center"/>
      <protection locked="0"/>
    </xf>
    <xf numFmtId="43" fontId="13" fillId="0" borderId="46" xfId="1" applyFont="1" applyBorder="1" applyAlignment="1" applyProtection="1">
      <alignment horizontal="center" wrapText="1"/>
    </xf>
    <xf numFmtId="43" fontId="13" fillId="0" borderId="47" xfId="1" applyFont="1" applyBorder="1" applyAlignment="1" applyProtection="1">
      <alignment horizontal="center" wrapText="1"/>
    </xf>
    <xf numFmtId="43" fontId="13" fillId="0" borderId="5" xfId="1" applyFont="1" applyBorder="1" applyAlignment="1" applyProtection="1">
      <alignment horizontal="center" wrapText="1"/>
    </xf>
    <xf numFmtId="43" fontId="13" fillId="0" borderId="6" xfId="1" applyFont="1" applyBorder="1" applyAlignment="1" applyProtection="1">
      <alignment horizontal="center" wrapText="1"/>
    </xf>
    <xf numFmtId="44" fontId="12" fillId="3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left"/>
    </xf>
    <xf numFmtId="2" fontId="6" fillId="0" borderId="10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left" vertical="top" wrapText="1"/>
    </xf>
    <xf numFmtId="0" fontId="5" fillId="0" borderId="22" xfId="0" applyFont="1" applyBorder="1" applyAlignment="1" applyProtection="1">
      <alignment horizontal="center" vertical="top" wrapText="1"/>
    </xf>
    <xf numFmtId="0" fontId="5" fillId="0" borderId="23" xfId="0" applyFont="1" applyBorder="1" applyAlignment="1" applyProtection="1">
      <alignment horizontal="center" vertical="top" wrapText="1"/>
    </xf>
    <xf numFmtId="0" fontId="5" fillId="0" borderId="24" xfId="0" applyFont="1" applyBorder="1" applyAlignment="1" applyProtection="1">
      <alignment horizontal="center" vertical="top" wrapText="1"/>
    </xf>
    <xf numFmtId="0" fontId="23" fillId="0" borderId="40" xfId="0" applyFont="1" applyBorder="1" applyAlignment="1" applyProtection="1">
      <alignment horizontal="left"/>
    </xf>
    <xf numFmtId="0" fontId="23" fillId="0" borderId="41" xfId="0" applyFont="1" applyBorder="1" applyAlignment="1" applyProtection="1">
      <alignment horizontal="left"/>
    </xf>
    <xf numFmtId="0" fontId="23" fillId="0" borderId="42" xfId="0" applyFont="1" applyBorder="1" applyAlignment="1" applyProtection="1">
      <alignment horizontal="left"/>
    </xf>
    <xf numFmtId="0" fontId="19" fillId="0" borderId="4" xfId="0" applyFont="1" applyBorder="1" applyAlignment="1" applyProtection="1">
      <alignment horizontal="center"/>
    </xf>
    <xf numFmtId="0" fontId="19" fillId="0" borderId="5" xfId="0" applyFont="1" applyBorder="1" applyAlignment="1" applyProtection="1">
      <alignment horizontal="center"/>
    </xf>
    <xf numFmtId="0" fontId="19" fillId="0" borderId="6" xfId="0" applyFont="1" applyBorder="1" applyAlignment="1" applyProtection="1">
      <alignment horizontal="center"/>
    </xf>
    <xf numFmtId="0" fontId="4" fillId="3" borderId="2" xfId="0" applyFont="1" applyFill="1" applyBorder="1" applyAlignment="1" applyProtection="1">
      <alignment horizontal="center" wrapText="1"/>
    </xf>
    <xf numFmtId="0" fontId="4" fillId="3" borderId="3" xfId="0" applyFont="1" applyFill="1" applyBorder="1" applyAlignment="1" applyProtection="1">
      <alignment horizontal="center" wrapText="1"/>
    </xf>
    <xf numFmtId="0" fontId="23" fillId="0" borderId="28" xfId="0" applyFont="1" applyBorder="1" applyAlignment="1" applyProtection="1">
      <alignment horizontal="left"/>
    </xf>
    <xf numFmtId="0" fontId="23" fillId="0" borderId="29" xfId="0" applyFont="1" applyBorder="1" applyAlignment="1" applyProtection="1">
      <alignment horizontal="left"/>
    </xf>
    <xf numFmtId="0" fontId="18" fillId="0" borderId="29" xfId="0" applyFont="1" applyBorder="1" applyAlignment="1" applyProtection="1">
      <alignment horizontal="left"/>
    </xf>
    <xf numFmtId="0" fontId="18" fillId="0" borderId="30" xfId="0" applyFont="1" applyBorder="1" applyAlignment="1" applyProtection="1">
      <alignment horizontal="left"/>
    </xf>
    <xf numFmtId="0" fontId="19" fillId="0" borderId="18" xfId="0" applyFont="1" applyBorder="1" applyAlignment="1" applyProtection="1">
      <alignment horizontal="center"/>
      <protection locked="0"/>
    </xf>
    <xf numFmtId="49" fontId="19" fillId="0" borderId="11" xfId="0" applyNumberFormat="1" applyFont="1" applyBorder="1" applyAlignment="1" applyProtection="1">
      <alignment horizontal="left"/>
      <protection locked="0"/>
    </xf>
    <xf numFmtId="49" fontId="19" fillId="0" borderId="12" xfId="0" applyNumberFormat="1" applyFont="1" applyBorder="1" applyAlignment="1" applyProtection="1">
      <alignment horizontal="left"/>
      <protection locked="0"/>
    </xf>
    <xf numFmtId="44" fontId="11" fillId="2" borderId="14" xfId="2" applyNumberFormat="1" applyFont="1" applyFill="1" applyBorder="1" applyAlignment="1" applyProtection="1">
      <alignment horizontal="center" wrapText="1"/>
    </xf>
    <xf numFmtId="44" fontId="11" fillId="2" borderId="15" xfId="2" applyNumberFormat="1" applyFont="1" applyFill="1" applyBorder="1" applyAlignment="1" applyProtection="1">
      <alignment horizontal="center" wrapText="1"/>
    </xf>
    <xf numFmtId="15" fontId="13" fillId="0" borderId="52" xfId="0" applyNumberFormat="1" applyFont="1" applyBorder="1" applyAlignment="1" applyProtection="1">
      <alignment horizontal="left"/>
      <protection locked="0"/>
    </xf>
    <xf numFmtId="0" fontId="13" fillId="0" borderId="52" xfId="0" applyFont="1" applyBorder="1" applyAlignment="1" applyProtection="1">
      <alignment horizontal="left"/>
      <protection locked="0"/>
    </xf>
    <xf numFmtId="0" fontId="13" fillId="0" borderId="53" xfId="0" applyFont="1" applyBorder="1" applyAlignment="1" applyProtection="1">
      <alignment horizontal="left"/>
      <protection locked="0"/>
    </xf>
    <xf numFmtId="165" fontId="8" fillId="0" borderId="0" xfId="0" applyNumberFormat="1" applyFont="1" applyFill="1" applyBorder="1" applyAlignment="1" applyProtection="1">
      <alignment horizontal="center"/>
    </xf>
    <xf numFmtId="0" fontId="13" fillId="0" borderId="39" xfId="0" applyNumberFormat="1" applyFont="1" applyBorder="1" applyAlignment="1" applyProtection="1">
      <alignment horizontal="center"/>
      <protection locked="0"/>
    </xf>
    <xf numFmtId="0" fontId="13" fillId="0" borderId="32" xfId="0" applyNumberFormat="1" applyFont="1" applyBorder="1" applyAlignment="1" applyProtection="1">
      <alignment horizontal="center"/>
      <protection locked="0"/>
    </xf>
    <xf numFmtId="166" fontId="2" fillId="4" borderId="22" xfId="0" applyNumberFormat="1" applyFont="1" applyFill="1" applyBorder="1" applyAlignment="1" applyProtection="1">
      <alignment horizontal="center"/>
    </xf>
    <xf numFmtId="166" fontId="2" fillId="4" borderId="23" xfId="0" applyNumberFormat="1" applyFont="1" applyFill="1" applyBorder="1" applyAlignment="1" applyProtection="1">
      <alignment horizontal="center"/>
    </xf>
    <xf numFmtId="166" fontId="2" fillId="4" borderId="24" xfId="0" applyNumberFormat="1" applyFont="1" applyFill="1" applyBorder="1" applyAlignment="1" applyProtection="1">
      <alignment horizontal="center"/>
    </xf>
    <xf numFmtId="165" fontId="13" fillId="0" borderId="10" xfId="0" applyNumberFormat="1" applyFont="1" applyFill="1" applyBorder="1" applyAlignment="1" applyProtection="1">
      <alignment horizontal="left"/>
      <protection locked="0"/>
    </xf>
    <xf numFmtId="165" fontId="13" fillId="0" borderId="12" xfId="0" applyNumberFormat="1" applyFont="1" applyFill="1" applyBorder="1" applyAlignment="1" applyProtection="1">
      <alignment horizontal="left"/>
      <protection locked="0"/>
    </xf>
    <xf numFmtId="0" fontId="2" fillId="4" borderId="22" xfId="0" applyFont="1" applyFill="1" applyBorder="1" applyAlignment="1" applyProtection="1">
      <alignment horizontal="center"/>
    </xf>
    <xf numFmtId="0" fontId="2" fillId="4" borderId="23" xfId="0" applyFont="1" applyFill="1" applyBorder="1" applyAlignment="1" applyProtection="1">
      <alignment horizontal="center"/>
    </xf>
    <xf numFmtId="166" fontId="2" fillId="4" borderId="1" xfId="0" applyNumberFormat="1" applyFont="1" applyFill="1" applyBorder="1" applyAlignment="1" applyProtection="1">
      <alignment horizontal="center" wrapText="1"/>
    </xf>
    <xf numFmtId="166" fontId="2" fillId="4" borderId="2" xfId="0" applyNumberFormat="1" applyFont="1" applyFill="1" applyBorder="1" applyAlignment="1" applyProtection="1">
      <alignment horizontal="center" wrapText="1"/>
    </xf>
    <xf numFmtId="166" fontId="2" fillId="4" borderId="3" xfId="0" applyNumberFormat="1" applyFont="1" applyFill="1" applyBorder="1" applyAlignment="1" applyProtection="1">
      <alignment horizontal="center" wrapText="1"/>
    </xf>
    <xf numFmtId="0" fontId="2" fillId="4" borderId="1" xfId="0" applyFont="1" applyFill="1" applyBorder="1" applyAlignment="1" applyProtection="1">
      <alignment horizontal="center"/>
    </xf>
    <xf numFmtId="0" fontId="2" fillId="4" borderId="3" xfId="0" applyFont="1" applyFill="1" applyBorder="1" applyAlignment="1" applyProtection="1">
      <alignment horizontal="center"/>
    </xf>
    <xf numFmtId="0" fontId="5" fillId="0" borderId="16" xfId="0" applyFont="1" applyBorder="1" applyAlignment="1" applyProtection="1">
      <alignment horizontal="left"/>
    </xf>
    <xf numFmtId="0" fontId="5" fillId="0" borderId="11" xfId="0" applyFont="1" applyBorder="1" applyAlignment="1" applyProtection="1">
      <alignment horizontal="left"/>
    </xf>
    <xf numFmtId="0" fontId="5" fillId="0" borderId="35" xfId="0" applyFont="1" applyBorder="1" applyAlignment="1" applyProtection="1">
      <alignment horizontal="left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center"/>
      <protection locked="0"/>
    </xf>
    <xf numFmtId="0" fontId="5" fillId="0" borderId="24" xfId="0" applyFont="1" applyBorder="1" applyAlignment="1" applyProtection="1">
      <alignment horizontal="center"/>
      <protection locked="0"/>
    </xf>
    <xf numFmtId="44" fontId="13" fillId="0" borderId="13" xfId="0" applyNumberFormat="1" applyFont="1" applyBorder="1" applyAlignment="1" applyProtection="1">
      <alignment horizontal="center"/>
      <protection locked="0"/>
    </xf>
    <xf numFmtId="165" fontId="6" fillId="0" borderId="0" xfId="0" applyNumberFormat="1" applyFont="1" applyBorder="1" applyAlignment="1" applyProtection="1">
      <alignment horizontal="center"/>
      <protection locked="0"/>
    </xf>
    <xf numFmtId="44" fontId="13" fillId="0" borderId="0" xfId="0" applyNumberFormat="1" applyFont="1" applyBorder="1" applyAlignment="1" applyProtection="1">
      <alignment horizontal="center"/>
      <protection locked="0"/>
    </xf>
    <xf numFmtId="15" fontId="19" fillId="0" borderId="11" xfId="0" applyNumberFormat="1" applyFont="1" applyBorder="1" applyAlignment="1" applyProtection="1">
      <alignment horizontal="left"/>
      <protection locked="0"/>
    </xf>
    <xf numFmtId="0" fontId="19" fillId="0" borderId="11" xfId="0" applyFont="1" applyBorder="1" applyAlignment="1" applyProtection="1">
      <alignment horizontal="left"/>
      <protection locked="0"/>
    </xf>
    <xf numFmtId="0" fontId="19" fillId="0" borderId="12" xfId="0" applyFont="1" applyBorder="1" applyAlignment="1" applyProtection="1">
      <alignment horizontal="left"/>
      <protection locked="0"/>
    </xf>
    <xf numFmtId="0" fontId="36" fillId="0" borderId="0" xfId="0" applyFont="1" applyAlignment="1" applyProtection="1">
      <alignment horizontal="center"/>
    </xf>
    <xf numFmtId="0" fontId="34" fillId="0" borderId="4" xfId="0" applyFont="1" applyBorder="1" applyAlignment="1" applyProtection="1">
      <alignment horizontal="center" vertical="top" wrapText="1"/>
    </xf>
    <xf numFmtId="0" fontId="34" fillId="0" borderId="5" xfId="0" applyFont="1" applyBorder="1" applyAlignment="1" applyProtection="1">
      <alignment horizontal="center" vertical="top" wrapText="1"/>
    </xf>
    <xf numFmtId="0" fontId="34" fillId="0" borderId="6" xfId="0" applyFont="1" applyBorder="1" applyAlignment="1" applyProtection="1">
      <alignment horizontal="center" vertical="top" wrapText="1"/>
    </xf>
    <xf numFmtId="0" fontId="30" fillId="5" borderId="0" xfId="0" applyFont="1" applyFill="1" applyBorder="1" applyAlignment="1" applyProtection="1">
      <alignment horizontal="left" vertical="top" wrapText="1"/>
    </xf>
    <xf numFmtId="49" fontId="18" fillId="5" borderId="36" xfId="0" applyNumberFormat="1" applyFont="1" applyFill="1" applyBorder="1" applyAlignment="1" applyProtection="1">
      <alignment horizontal="left"/>
      <protection locked="0"/>
    </xf>
    <xf numFmtId="49" fontId="18" fillId="5" borderId="11" xfId="0" applyNumberFormat="1" applyFont="1" applyFill="1" applyBorder="1" applyAlignment="1" applyProtection="1">
      <alignment horizontal="left"/>
      <protection locked="0"/>
    </xf>
    <xf numFmtId="49" fontId="18" fillId="5" borderId="12" xfId="0" applyNumberFormat="1" applyFont="1" applyFill="1" applyBorder="1" applyAlignment="1" applyProtection="1">
      <alignment horizontal="left"/>
      <protection locked="0"/>
    </xf>
    <xf numFmtId="0" fontId="18" fillId="5" borderId="36" xfId="0" applyFont="1" applyFill="1" applyBorder="1" applyAlignment="1" applyProtection="1">
      <alignment horizontal="left"/>
      <protection locked="0"/>
    </xf>
    <xf numFmtId="0" fontId="18" fillId="5" borderId="11" xfId="0" applyFont="1" applyFill="1" applyBorder="1" applyAlignment="1" applyProtection="1">
      <alignment horizontal="left"/>
      <protection locked="0"/>
    </xf>
    <xf numFmtId="0" fontId="18" fillId="5" borderId="12" xfId="0" applyFont="1" applyFill="1" applyBorder="1" applyAlignment="1" applyProtection="1">
      <alignment horizontal="left"/>
      <protection locked="0"/>
    </xf>
    <xf numFmtId="0" fontId="28" fillId="0" borderId="5" xfId="0" applyFont="1" applyBorder="1" applyAlignment="1" applyProtection="1">
      <alignment horizontal="left" wrapText="1"/>
    </xf>
    <xf numFmtId="0" fontId="6" fillId="0" borderId="13" xfId="0" applyFont="1" applyBorder="1" applyAlignment="1" applyProtection="1">
      <alignment horizontal="left" wrapText="1"/>
    </xf>
    <xf numFmtId="44" fontId="13" fillId="3" borderId="17" xfId="2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2" fillId="4" borderId="8" xfId="0" applyFont="1" applyFill="1" applyBorder="1" applyAlignment="1" applyProtection="1">
      <alignment horizontal="center"/>
    </xf>
    <xf numFmtId="0" fontId="2" fillId="4" borderId="9" xfId="0" applyFont="1" applyFill="1" applyBorder="1" applyAlignment="1" applyProtection="1">
      <alignment horizontal="center"/>
    </xf>
    <xf numFmtId="0" fontId="19" fillId="0" borderId="36" xfId="0" applyFont="1" applyBorder="1" applyAlignment="1" applyProtection="1">
      <alignment horizontal="left"/>
      <protection locked="0"/>
    </xf>
    <xf numFmtId="49" fontId="19" fillId="0" borderId="36" xfId="0" applyNumberFormat="1" applyFont="1" applyBorder="1" applyAlignment="1" applyProtection="1">
      <alignment horizontal="left"/>
      <protection locked="0"/>
    </xf>
    <xf numFmtId="0" fontId="17" fillId="0" borderId="16" xfId="0" applyFont="1" applyBorder="1" applyAlignment="1" applyProtection="1">
      <alignment horizontal="center" wrapText="1"/>
    </xf>
    <xf numFmtId="0" fontId="17" fillId="0" borderId="11" xfId="0" applyFont="1" applyBorder="1" applyAlignment="1" applyProtection="1">
      <alignment horizontal="center" wrapText="1"/>
    </xf>
    <xf numFmtId="0" fontId="17" fillId="0" borderId="16" xfId="0" applyFont="1" applyBorder="1" applyAlignment="1" applyProtection="1">
      <alignment horizontal="left"/>
    </xf>
    <xf numFmtId="0" fontId="17" fillId="0" borderId="35" xfId="0" applyFont="1" applyBorder="1" applyAlignment="1" applyProtection="1">
      <alignment horizontal="left"/>
    </xf>
    <xf numFmtId="164" fontId="19" fillId="0" borderId="11" xfId="0" applyNumberFormat="1" applyFont="1" applyBorder="1" applyAlignment="1" applyProtection="1">
      <alignment horizontal="left"/>
    </xf>
    <xf numFmtId="164" fontId="19" fillId="0" borderId="13" xfId="0" applyNumberFormat="1" applyFont="1" applyBorder="1" applyAlignment="1" applyProtection="1">
      <alignment horizontal="left"/>
    </xf>
    <xf numFmtId="164" fontId="19" fillId="0" borderId="12" xfId="0" applyNumberFormat="1" applyFont="1" applyBorder="1" applyAlignment="1" applyProtection="1">
      <alignment horizontal="left"/>
    </xf>
    <xf numFmtId="0" fontId="5" fillId="5" borderId="22" xfId="0" applyFont="1" applyFill="1" applyBorder="1" applyAlignment="1" applyProtection="1">
      <alignment horizontal="center" wrapText="1"/>
    </xf>
    <xf numFmtId="0" fontId="5" fillId="5" borderId="23" xfId="0" applyFont="1" applyFill="1" applyBorder="1" applyAlignment="1" applyProtection="1">
      <alignment horizontal="center" wrapText="1"/>
    </xf>
    <xf numFmtId="0" fontId="5" fillId="5" borderId="24" xfId="0" applyFont="1" applyFill="1" applyBorder="1" applyAlignment="1" applyProtection="1">
      <alignment horizontal="center" wrapText="1"/>
    </xf>
    <xf numFmtId="0" fontId="17" fillId="5" borderId="22" xfId="0" applyFont="1" applyFill="1" applyBorder="1" applyAlignment="1" applyProtection="1">
      <alignment horizontal="center" wrapText="1"/>
    </xf>
    <xf numFmtId="0" fontId="17" fillId="5" borderId="23" xfId="0" applyFont="1" applyFill="1" applyBorder="1" applyAlignment="1" applyProtection="1">
      <alignment horizontal="center" wrapText="1"/>
    </xf>
    <xf numFmtId="0" fontId="17" fillId="5" borderId="24" xfId="0" applyFont="1" applyFill="1" applyBorder="1" applyAlignment="1" applyProtection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355718</xdr:colOff>
      <xdr:row>9</xdr:row>
      <xdr:rowOff>95883</xdr:rowOff>
    </xdr:from>
    <xdr:to>
      <xdr:col>15</xdr:col>
      <xdr:colOff>249116</xdr:colOff>
      <xdr:row>11</xdr:row>
      <xdr:rowOff>226158</xdr:rowOff>
    </xdr:to>
    <xdr:pic>
      <xdr:nvPicPr>
        <xdr:cNvPr id="3" name="Picture 2" descr="Screen Clippi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6968" y="2198710"/>
          <a:ext cx="2465148" cy="6807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4"/>
  <sheetViews>
    <sheetView showGridLines="0" tabSelected="1" zoomScaleNormal="100" zoomScaleSheetLayoutView="100" workbookViewId="0">
      <selection activeCell="C14" sqref="C14:G14"/>
    </sheetView>
  </sheetViews>
  <sheetFormatPr defaultColWidth="9.140625" defaultRowHeight="14.25" x14ac:dyDescent="0.2"/>
  <cols>
    <col min="1" max="1" width="2.85546875" style="14" customWidth="1"/>
    <col min="2" max="2" width="8.85546875" style="14" customWidth="1"/>
    <col min="3" max="3" width="15.7109375" style="14" customWidth="1"/>
    <col min="4" max="4" width="13" style="14" customWidth="1"/>
    <col min="5" max="5" width="5.85546875" style="14" customWidth="1"/>
    <col min="6" max="6" width="9.42578125" style="14" customWidth="1"/>
    <col min="7" max="7" width="24.140625" style="14" customWidth="1"/>
    <col min="8" max="8" width="10" style="14" customWidth="1"/>
    <col min="9" max="9" width="6.85546875" style="14" customWidth="1"/>
    <col min="10" max="10" width="1.42578125" style="14" customWidth="1"/>
    <col min="11" max="11" width="10.28515625" style="14" customWidth="1"/>
    <col min="12" max="12" width="2.140625" style="14" customWidth="1"/>
    <col min="13" max="13" width="5.42578125" style="14" customWidth="1"/>
    <col min="14" max="14" width="11.5703125" style="14" bestFit="1" customWidth="1"/>
    <col min="15" max="15" width="9.140625" style="14"/>
    <col min="16" max="16" width="5.42578125" style="14" customWidth="1"/>
    <col min="17" max="17" width="8.5703125" style="14" customWidth="1"/>
    <col min="18" max="18" width="12" style="14" customWidth="1"/>
    <col min="19" max="19" width="9.140625" style="14"/>
    <col min="20" max="20" width="2.85546875" style="14" customWidth="1"/>
    <col min="21" max="21" width="9.140625" style="63"/>
    <col min="22" max="22" width="12.140625" style="63" bestFit="1" customWidth="1"/>
    <col min="23" max="23" width="8" style="63" customWidth="1"/>
    <col min="24" max="24" width="5.85546875" style="63" customWidth="1"/>
    <col min="25" max="25" width="9.42578125" style="63" customWidth="1"/>
    <col min="26" max="26" width="27.140625" style="63" customWidth="1"/>
    <col min="27" max="27" width="10" style="63" customWidth="1"/>
    <col min="28" max="28" width="6.85546875" style="63" customWidth="1"/>
    <col min="29" max="29" width="1.42578125" style="63" customWidth="1"/>
    <col min="30" max="30" width="10.28515625" style="63" customWidth="1"/>
    <col min="31" max="31" width="2.140625" style="63" customWidth="1"/>
    <col min="32" max="32" width="5.42578125" style="63" customWidth="1"/>
    <col min="33" max="33" width="11.5703125" style="63" bestFit="1" customWidth="1"/>
    <col min="34" max="34" width="9.140625" style="63"/>
    <col min="35" max="35" width="5.42578125" style="63" customWidth="1"/>
    <col min="36" max="36" width="8.5703125" style="63" customWidth="1"/>
    <col min="37" max="37" width="9.140625" style="63"/>
    <col min="38" max="39" width="9.140625" style="14"/>
    <col min="40" max="40" width="12.5703125" style="14" customWidth="1"/>
    <col min="41" max="16384" width="9.140625" style="14"/>
  </cols>
  <sheetData>
    <row r="1" spans="1:43" ht="15" x14ac:dyDescent="0.25">
      <c r="A1" s="172" t="s">
        <v>42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T1" s="61"/>
      <c r="U1" s="62"/>
      <c r="AN1" s="140"/>
    </row>
    <row r="2" spans="1:43" s="23" customFormat="1" ht="18" x14ac:dyDescent="0.2">
      <c r="A2" s="43">
        <v>1</v>
      </c>
      <c r="B2" s="44" t="s">
        <v>57</v>
      </c>
      <c r="C2" s="45"/>
      <c r="D2" s="45"/>
      <c r="E2" s="45"/>
      <c r="F2" s="45"/>
      <c r="G2" s="45"/>
      <c r="H2" s="45"/>
      <c r="I2" s="45"/>
      <c r="J2" s="45"/>
      <c r="K2" s="45"/>
      <c r="L2" s="46"/>
      <c r="M2" s="46"/>
      <c r="N2" s="46"/>
      <c r="O2" s="46"/>
      <c r="P2" s="46"/>
      <c r="Q2" s="46"/>
      <c r="T2" s="61"/>
      <c r="U2" s="64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3"/>
      <c r="AN2" s="23" t="s">
        <v>62</v>
      </c>
      <c r="AP2" s="23" t="s">
        <v>68</v>
      </c>
    </row>
    <row r="3" spans="1:43" s="23" customFormat="1" ht="23.25" x14ac:dyDescent="0.35">
      <c r="A3" s="43">
        <v>2</v>
      </c>
      <c r="B3" s="44" t="s">
        <v>43</v>
      </c>
      <c r="C3" s="47"/>
      <c r="D3" s="47"/>
      <c r="E3" s="47"/>
      <c r="F3" s="47"/>
      <c r="G3" s="47"/>
      <c r="H3" s="47"/>
      <c r="I3" s="47"/>
      <c r="J3" s="47"/>
      <c r="K3" s="47"/>
      <c r="L3" s="48"/>
      <c r="M3" s="48"/>
      <c r="N3" s="48"/>
      <c r="O3" s="48"/>
      <c r="P3" s="48"/>
      <c r="Q3" s="48"/>
      <c r="R3" s="49"/>
      <c r="T3" s="61"/>
      <c r="U3" s="64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3"/>
      <c r="AN3" s="23" t="s">
        <v>64</v>
      </c>
      <c r="AP3" s="23" t="s">
        <v>69</v>
      </c>
    </row>
    <row r="4" spans="1:43" s="23" customFormat="1" ht="23.25" x14ac:dyDescent="0.35">
      <c r="A4" s="43">
        <v>3</v>
      </c>
      <c r="B4" s="44" t="s">
        <v>44</v>
      </c>
      <c r="C4" s="47"/>
      <c r="D4" s="47"/>
      <c r="E4" s="47"/>
      <c r="F4" s="47"/>
      <c r="G4" s="47"/>
      <c r="H4" s="47"/>
      <c r="I4" s="47"/>
      <c r="J4" s="47"/>
      <c r="K4" s="47"/>
      <c r="L4" s="48"/>
      <c r="M4" s="48"/>
      <c r="N4" s="48"/>
      <c r="O4" s="48"/>
      <c r="P4" s="48"/>
      <c r="Q4" s="48"/>
      <c r="R4" s="49"/>
      <c r="T4" s="61"/>
      <c r="U4" s="64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3"/>
      <c r="AN4" s="23" t="s">
        <v>65</v>
      </c>
    </row>
    <row r="5" spans="1:43" s="23" customFormat="1" ht="23.25" x14ac:dyDescent="0.35">
      <c r="A5" s="43">
        <v>4</v>
      </c>
      <c r="B5" s="44" t="s">
        <v>45</v>
      </c>
      <c r="C5" s="47"/>
      <c r="D5" s="47"/>
      <c r="E5" s="47"/>
      <c r="F5" s="47"/>
      <c r="G5" s="47"/>
      <c r="H5" s="47"/>
      <c r="I5" s="47"/>
      <c r="J5" s="47"/>
      <c r="K5" s="47"/>
      <c r="L5" s="48"/>
      <c r="M5" s="48"/>
      <c r="N5" s="48"/>
      <c r="O5" s="48"/>
      <c r="P5" s="48"/>
      <c r="Q5" s="48"/>
      <c r="R5" s="49"/>
      <c r="T5" s="61"/>
      <c r="U5" s="64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3"/>
      <c r="AN5" s="23" t="s">
        <v>67</v>
      </c>
    </row>
    <row r="6" spans="1:43" s="23" customFormat="1" ht="23.25" x14ac:dyDescent="0.35">
      <c r="A6" s="43">
        <v>5</v>
      </c>
      <c r="B6" s="44" t="s">
        <v>46</v>
      </c>
      <c r="C6" s="47"/>
      <c r="D6" s="47"/>
      <c r="E6" s="47"/>
      <c r="F6" s="47"/>
      <c r="G6" s="47"/>
      <c r="H6" s="47"/>
      <c r="I6" s="47"/>
      <c r="J6" s="47"/>
      <c r="K6" s="47"/>
      <c r="L6" s="48"/>
      <c r="M6" s="48"/>
      <c r="N6" s="48"/>
      <c r="O6" s="48"/>
      <c r="P6" s="48"/>
      <c r="Q6" s="48"/>
      <c r="R6" s="49"/>
      <c r="T6" s="61"/>
      <c r="U6" s="64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3"/>
      <c r="AN6" s="23" t="s">
        <v>66</v>
      </c>
    </row>
    <row r="7" spans="1:43" s="23" customFormat="1" ht="23.25" x14ac:dyDescent="0.35">
      <c r="A7" s="61"/>
      <c r="B7" s="143"/>
      <c r="C7" s="48"/>
      <c r="D7" s="48"/>
      <c r="E7" s="142" t="s">
        <v>74</v>
      </c>
      <c r="F7" s="142"/>
      <c r="K7" s="14"/>
      <c r="L7" s="14"/>
      <c r="M7" s="14"/>
      <c r="N7" s="48"/>
      <c r="O7" s="48"/>
      <c r="P7" s="48"/>
      <c r="Q7" s="48"/>
      <c r="R7" s="49"/>
      <c r="T7" s="61"/>
      <c r="U7" s="64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3"/>
    </row>
    <row r="8" spans="1:43" s="23" customFormat="1" ht="18" customHeight="1" x14ac:dyDescent="0.35">
      <c r="A8" s="135" t="s">
        <v>59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T8" s="61"/>
      <c r="U8" s="64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3"/>
    </row>
    <row r="9" spans="1:43" ht="18" customHeight="1" x14ac:dyDescent="0.25">
      <c r="A9" s="380" t="s">
        <v>60</v>
      </c>
      <c r="B9" s="380"/>
      <c r="C9" s="380"/>
      <c r="D9" s="380"/>
      <c r="E9" s="380"/>
      <c r="F9" s="380"/>
      <c r="G9" s="380"/>
      <c r="H9" s="380"/>
      <c r="I9" s="380"/>
      <c r="J9" s="380"/>
      <c r="K9" s="380"/>
      <c r="L9" s="380"/>
      <c r="M9" s="380"/>
      <c r="N9" s="380"/>
      <c r="O9" s="380"/>
      <c r="P9" s="380"/>
      <c r="Q9" s="380"/>
      <c r="R9" s="137"/>
      <c r="U9" s="384" t="s">
        <v>56</v>
      </c>
      <c r="V9" s="384"/>
      <c r="W9" s="384"/>
      <c r="X9" s="384"/>
      <c r="Y9" s="384"/>
      <c r="Z9" s="384"/>
      <c r="AA9" s="384"/>
      <c r="AB9" s="384"/>
      <c r="AC9" s="384"/>
      <c r="AD9" s="384"/>
      <c r="AE9" s="384"/>
      <c r="AF9" s="384"/>
      <c r="AG9" s="384"/>
      <c r="AH9" s="384"/>
      <c r="AI9" s="67"/>
      <c r="AJ9" s="67"/>
    </row>
    <row r="10" spans="1:43" s="7" customFormat="1" ht="15.75" customHeight="1" x14ac:dyDescent="0.2"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U10" s="384"/>
      <c r="V10" s="384"/>
      <c r="W10" s="384"/>
      <c r="X10" s="384"/>
      <c r="Y10" s="384"/>
      <c r="Z10" s="384"/>
      <c r="AA10" s="384"/>
      <c r="AB10" s="384"/>
      <c r="AC10" s="384"/>
      <c r="AD10" s="384"/>
      <c r="AE10" s="384"/>
      <c r="AF10" s="384"/>
      <c r="AG10" s="384"/>
      <c r="AH10" s="384"/>
      <c r="AI10" s="68"/>
      <c r="AJ10" s="68"/>
      <c r="AK10" s="69"/>
      <c r="AN10" s="8"/>
      <c r="AO10" s="8"/>
      <c r="AP10" s="8"/>
      <c r="AQ10" s="8"/>
    </row>
    <row r="11" spans="1:43" s="7" customFormat="1" ht="28.5" customHeight="1" x14ac:dyDescent="0.4">
      <c r="B11" s="16" t="s">
        <v>20</v>
      </c>
      <c r="C11" s="10"/>
      <c r="D11" s="10"/>
      <c r="E11" s="10"/>
      <c r="F11" s="10"/>
      <c r="G11" s="10"/>
      <c r="H11" s="10"/>
      <c r="I11" s="10"/>
      <c r="O11" s="11"/>
      <c r="P11" s="12"/>
      <c r="S11" s="13"/>
      <c r="U11" s="70" t="s">
        <v>20</v>
      </c>
      <c r="V11" s="68"/>
      <c r="W11" s="68"/>
      <c r="X11" s="68"/>
      <c r="Y11" s="68"/>
      <c r="Z11" s="68"/>
      <c r="AA11" s="68"/>
      <c r="AB11" s="68"/>
      <c r="AC11" s="69"/>
      <c r="AD11" s="69"/>
      <c r="AE11" s="69"/>
      <c r="AF11" s="69"/>
      <c r="AG11" s="69"/>
      <c r="AH11" s="71"/>
      <c r="AI11" s="72"/>
      <c r="AJ11" s="69"/>
      <c r="AK11" s="69"/>
      <c r="AL11" s="11"/>
      <c r="AM11" s="5"/>
      <c r="AN11" s="8"/>
      <c r="AO11" s="8"/>
      <c r="AP11" s="8"/>
      <c r="AQ11" s="8"/>
    </row>
    <row r="12" spans="1:43" ht="18.75" thickBot="1" x14ac:dyDescent="0.3">
      <c r="B12" s="9" t="s">
        <v>21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7"/>
      <c r="U12" s="73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</row>
    <row r="13" spans="1:43" ht="18" customHeight="1" x14ac:dyDescent="0.2">
      <c r="B13" s="394" t="s">
        <v>0</v>
      </c>
      <c r="C13" s="395"/>
      <c r="D13" s="395"/>
      <c r="E13" s="395"/>
      <c r="F13" s="395"/>
      <c r="G13" s="396"/>
      <c r="H13" s="394" t="s">
        <v>1</v>
      </c>
      <c r="I13" s="395"/>
      <c r="J13" s="395"/>
      <c r="K13" s="395"/>
      <c r="L13" s="395"/>
      <c r="M13" s="395"/>
      <c r="N13" s="395"/>
      <c r="O13" s="395"/>
      <c r="P13" s="395"/>
      <c r="Q13" s="396"/>
      <c r="U13" s="206" t="s">
        <v>0</v>
      </c>
      <c r="V13" s="207"/>
      <c r="W13" s="207"/>
      <c r="X13" s="207"/>
      <c r="Y13" s="207"/>
      <c r="Z13" s="208"/>
      <c r="AA13" s="206" t="s">
        <v>1</v>
      </c>
      <c r="AB13" s="207"/>
      <c r="AC13" s="207"/>
      <c r="AD13" s="207"/>
      <c r="AE13" s="207"/>
      <c r="AF13" s="207"/>
      <c r="AG13" s="207"/>
      <c r="AH13" s="207"/>
      <c r="AI13" s="207"/>
      <c r="AJ13" s="208"/>
    </row>
    <row r="14" spans="1:43" ht="34.5" customHeight="1" x14ac:dyDescent="0.25">
      <c r="B14" s="19" t="s">
        <v>70</v>
      </c>
      <c r="C14" s="346"/>
      <c r="D14" s="346"/>
      <c r="E14" s="346"/>
      <c r="F14" s="346"/>
      <c r="G14" s="347"/>
      <c r="H14" s="19" t="s">
        <v>2</v>
      </c>
      <c r="I14" s="398"/>
      <c r="J14" s="346"/>
      <c r="K14" s="346"/>
      <c r="L14" s="346"/>
      <c r="M14" s="346"/>
      <c r="N14" s="346"/>
      <c r="O14" s="346"/>
      <c r="P14" s="346"/>
      <c r="Q14" s="347"/>
      <c r="U14" s="75" t="s">
        <v>2</v>
      </c>
      <c r="V14" s="209" t="s">
        <v>52</v>
      </c>
      <c r="W14" s="209"/>
      <c r="X14" s="209"/>
      <c r="Y14" s="209"/>
      <c r="Z14" s="210"/>
      <c r="AA14" s="75" t="s">
        <v>2</v>
      </c>
      <c r="AB14" s="385"/>
      <c r="AC14" s="386"/>
      <c r="AD14" s="386"/>
      <c r="AE14" s="386"/>
      <c r="AF14" s="386"/>
      <c r="AG14" s="386"/>
      <c r="AH14" s="386"/>
      <c r="AI14" s="386"/>
      <c r="AJ14" s="387"/>
    </row>
    <row r="15" spans="1:43" ht="32.25" customHeight="1" thickBot="1" x14ac:dyDescent="0.3">
      <c r="B15" s="155" t="s">
        <v>85</v>
      </c>
      <c r="C15" s="403">
        <f ca="1">TODAY()</f>
        <v>45667</v>
      </c>
      <c r="D15" s="404"/>
      <c r="E15" s="404"/>
      <c r="F15" s="404"/>
      <c r="G15" s="405"/>
      <c r="H15" s="19" t="s">
        <v>4</v>
      </c>
      <c r="I15" s="397"/>
      <c r="J15" s="378"/>
      <c r="K15" s="378"/>
      <c r="L15" s="378"/>
      <c r="M15" s="378"/>
      <c r="N15" s="378"/>
      <c r="O15" s="378"/>
      <c r="P15" s="378"/>
      <c r="Q15" s="379"/>
      <c r="U15" s="76" t="s">
        <v>3</v>
      </c>
      <c r="V15" s="211">
        <f ca="1">TODAY()</f>
        <v>45667</v>
      </c>
      <c r="W15" s="211"/>
      <c r="X15" s="211"/>
      <c r="Y15" s="211"/>
      <c r="Z15" s="212"/>
      <c r="AA15" s="75" t="s">
        <v>4</v>
      </c>
      <c r="AB15" s="388"/>
      <c r="AC15" s="389"/>
      <c r="AD15" s="389"/>
      <c r="AE15" s="389"/>
      <c r="AF15" s="389"/>
      <c r="AG15" s="389"/>
      <c r="AH15" s="389"/>
      <c r="AI15" s="389"/>
      <c r="AJ15" s="390"/>
    </row>
    <row r="16" spans="1:43" ht="35.25" customHeight="1" thickBot="1" x14ac:dyDescent="0.3">
      <c r="B16" s="399" t="s">
        <v>71</v>
      </c>
      <c r="C16" s="400"/>
      <c r="D16" s="371"/>
      <c r="E16" s="372"/>
      <c r="F16" s="373"/>
      <c r="G16" s="138" t="s">
        <v>63</v>
      </c>
      <c r="H16" s="138"/>
      <c r="I16" s="138"/>
      <c r="J16" s="138"/>
      <c r="K16" s="138"/>
      <c r="L16" s="138"/>
      <c r="M16" s="138"/>
      <c r="N16" s="138"/>
      <c r="O16" s="138"/>
      <c r="P16" s="138"/>
      <c r="Q16" s="139"/>
      <c r="R16" s="23"/>
      <c r="U16" s="245" t="s">
        <v>22</v>
      </c>
      <c r="V16" s="246"/>
      <c r="W16" s="236" t="s">
        <v>86</v>
      </c>
      <c r="X16" s="237"/>
      <c r="Y16" s="237"/>
      <c r="Z16" s="238"/>
      <c r="AA16" s="239" t="s">
        <v>49</v>
      </c>
      <c r="AB16" s="240"/>
      <c r="AC16" s="240"/>
      <c r="AD16" s="241"/>
      <c r="AE16" s="242" t="s">
        <v>90</v>
      </c>
      <c r="AF16" s="243"/>
      <c r="AG16" s="243"/>
      <c r="AH16" s="243"/>
      <c r="AI16" s="243"/>
      <c r="AJ16" s="244"/>
    </row>
    <row r="17" spans="2:37" ht="28.5" customHeight="1" x14ac:dyDescent="0.25">
      <c r="B17" s="401" t="s">
        <v>93</v>
      </c>
      <c r="C17" s="402"/>
      <c r="D17" s="359"/>
      <c r="E17" s="359"/>
      <c r="F17" s="359"/>
      <c r="G17" s="360"/>
      <c r="H17" s="368" t="s">
        <v>73</v>
      </c>
      <c r="I17" s="369"/>
      <c r="J17" s="369"/>
      <c r="K17" s="370"/>
      <c r="L17" s="377"/>
      <c r="M17" s="378"/>
      <c r="N17" s="378"/>
      <c r="O17" s="378"/>
      <c r="P17" s="378"/>
      <c r="Q17" s="379"/>
      <c r="U17" s="245" t="s">
        <v>91</v>
      </c>
      <c r="V17" s="246"/>
      <c r="W17" s="247" t="s">
        <v>92</v>
      </c>
      <c r="X17" s="247"/>
      <c r="Y17" s="247"/>
      <c r="Z17" s="248"/>
      <c r="AA17" s="239" t="s">
        <v>15</v>
      </c>
      <c r="AB17" s="240"/>
      <c r="AC17" s="240"/>
      <c r="AD17" s="241"/>
      <c r="AE17" s="242" t="s">
        <v>55</v>
      </c>
      <c r="AF17" s="242"/>
      <c r="AG17" s="242"/>
      <c r="AH17" s="242"/>
      <c r="AI17" s="242"/>
      <c r="AJ17" s="249"/>
    </row>
    <row r="18" spans="2:37" ht="34.5" customHeight="1" thickBot="1" x14ac:dyDescent="0.3">
      <c r="B18" s="285" t="s">
        <v>72</v>
      </c>
      <c r="C18" s="286"/>
      <c r="D18" s="350"/>
      <c r="E18" s="351"/>
      <c r="F18" s="351"/>
      <c r="G18" s="351"/>
      <c r="H18" s="351"/>
      <c r="I18" s="351"/>
      <c r="J18" s="351"/>
      <c r="K18" s="351"/>
      <c r="L18" s="351"/>
      <c r="M18" s="351"/>
      <c r="N18" s="351"/>
      <c r="O18" s="351"/>
      <c r="P18" s="351"/>
      <c r="Q18" s="352"/>
      <c r="U18" s="245" t="s">
        <v>23</v>
      </c>
      <c r="V18" s="246"/>
      <c r="W18" s="181" t="s">
        <v>54</v>
      </c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3"/>
    </row>
    <row r="19" spans="2:37" s="15" customFormat="1" ht="33.75" customHeight="1" thickBot="1" x14ac:dyDescent="0.3">
      <c r="B19" s="276" t="s">
        <v>75</v>
      </c>
      <c r="C19" s="277"/>
      <c r="D19" s="277"/>
      <c r="E19" s="277"/>
      <c r="F19" s="278"/>
      <c r="G19" s="141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25"/>
      <c r="U19" s="406" t="s">
        <v>87</v>
      </c>
      <c r="V19" s="407"/>
      <c r="W19" s="407"/>
      <c r="X19" s="407"/>
      <c r="Y19" s="408"/>
      <c r="Z19" s="160" t="s">
        <v>69</v>
      </c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8"/>
    </row>
    <row r="20" spans="2:37" s="15" customFormat="1" ht="50.25" customHeight="1" thickBot="1" x14ac:dyDescent="0.3">
      <c r="B20" s="391" t="s">
        <v>84</v>
      </c>
      <c r="C20" s="391"/>
      <c r="D20" s="391"/>
      <c r="E20" s="391"/>
      <c r="F20" s="391"/>
      <c r="G20" s="50"/>
      <c r="H20" s="50"/>
      <c r="I20" s="391" t="s">
        <v>47</v>
      </c>
      <c r="J20" s="391"/>
      <c r="K20" s="391"/>
      <c r="L20" s="391"/>
      <c r="M20" s="391"/>
      <c r="N20" s="391"/>
      <c r="O20" s="391"/>
      <c r="P20" s="391"/>
      <c r="Q20" s="53"/>
      <c r="U20" s="184" t="s">
        <v>26</v>
      </c>
      <c r="V20" s="184"/>
      <c r="W20" s="184"/>
      <c r="X20" s="184"/>
      <c r="Y20" s="184"/>
      <c r="Z20" s="77"/>
      <c r="AA20" s="77"/>
      <c r="AB20" s="184" t="s">
        <v>47</v>
      </c>
      <c r="AC20" s="184"/>
      <c r="AD20" s="184"/>
      <c r="AE20" s="184"/>
      <c r="AF20" s="184"/>
      <c r="AG20" s="184"/>
      <c r="AH20" s="184"/>
      <c r="AI20" s="184"/>
      <c r="AJ20" s="77"/>
      <c r="AK20" s="78"/>
    </row>
    <row r="21" spans="2:37" ht="25.5" customHeight="1" thickBot="1" x14ac:dyDescent="0.25">
      <c r="B21" s="356" t="s">
        <v>83</v>
      </c>
      <c r="C21" s="357"/>
      <c r="D21" s="358"/>
      <c r="E21" s="361" t="s">
        <v>10</v>
      </c>
      <c r="F21" s="362"/>
      <c r="G21" s="173"/>
      <c r="I21" s="363" t="s">
        <v>76</v>
      </c>
      <c r="J21" s="364"/>
      <c r="K21" s="364"/>
      <c r="L21" s="364"/>
      <c r="M21" s="364"/>
      <c r="N21" s="365"/>
      <c r="O21" s="366" t="s">
        <v>10</v>
      </c>
      <c r="P21" s="367"/>
      <c r="Q21" s="146"/>
      <c r="U21" s="185" t="s">
        <v>33</v>
      </c>
      <c r="V21" s="186"/>
      <c r="W21" s="187"/>
      <c r="X21" s="188" t="s">
        <v>10</v>
      </c>
      <c r="Y21" s="189"/>
      <c r="Z21" s="158"/>
      <c r="AA21" s="159"/>
      <c r="AB21" s="190" t="s">
        <v>34</v>
      </c>
      <c r="AC21" s="191"/>
      <c r="AD21" s="191"/>
      <c r="AE21" s="191"/>
      <c r="AF21" s="191"/>
      <c r="AG21" s="192"/>
      <c r="AH21" s="193" t="s">
        <v>10</v>
      </c>
      <c r="AI21" s="194"/>
      <c r="AJ21" s="195"/>
    </row>
    <row r="22" spans="2:37" ht="25.5" customHeight="1" x14ac:dyDescent="0.25">
      <c r="B22" s="284" t="s">
        <v>8</v>
      </c>
      <c r="C22" s="284"/>
      <c r="D22" s="284"/>
      <c r="E22" s="282"/>
      <c r="F22" s="283"/>
      <c r="G22" s="173"/>
      <c r="I22" s="307" t="s">
        <v>27</v>
      </c>
      <c r="J22" s="308"/>
      <c r="K22" s="308"/>
      <c r="L22" s="308"/>
      <c r="M22" s="308"/>
      <c r="N22" s="308"/>
      <c r="O22" s="308"/>
      <c r="P22" s="309"/>
      <c r="Q22" s="150"/>
      <c r="U22" s="197" t="s">
        <v>8</v>
      </c>
      <c r="V22" s="197"/>
      <c r="W22" s="197"/>
      <c r="X22" s="198">
        <v>50</v>
      </c>
      <c r="Y22" s="199"/>
      <c r="Z22" s="158"/>
      <c r="AA22" s="159"/>
      <c r="AB22" s="200" t="s">
        <v>27</v>
      </c>
      <c r="AC22" s="201"/>
      <c r="AD22" s="201"/>
      <c r="AE22" s="201"/>
      <c r="AF22" s="201"/>
      <c r="AG22" s="201"/>
      <c r="AH22" s="201"/>
      <c r="AI22" s="202"/>
      <c r="AJ22" s="196"/>
    </row>
    <row r="23" spans="2:37" ht="25.5" customHeight="1" x14ac:dyDescent="0.25">
      <c r="B23" s="320" t="s">
        <v>18</v>
      </c>
      <c r="C23" s="320"/>
      <c r="D23" s="320"/>
      <c r="E23" s="282"/>
      <c r="F23" s="283"/>
      <c r="G23" s="173"/>
      <c r="I23" s="317"/>
      <c r="J23" s="318"/>
      <c r="K23" s="327" t="s">
        <v>29</v>
      </c>
      <c r="L23" s="327"/>
      <c r="M23" s="327"/>
      <c r="N23" s="20">
        <v>8.25</v>
      </c>
      <c r="O23" s="393">
        <f t="shared" ref="O23" si="0">IFERROR(+I23*N23,"")</f>
        <v>0</v>
      </c>
      <c r="P23" s="393"/>
      <c r="Q23" s="150"/>
      <c r="U23" s="203" t="s">
        <v>18</v>
      </c>
      <c r="V23" s="203"/>
      <c r="W23" s="203"/>
      <c r="X23" s="198">
        <v>375</v>
      </c>
      <c r="Y23" s="199"/>
      <c r="Z23" s="158"/>
      <c r="AA23" s="159"/>
      <c r="AB23" s="204">
        <v>5</v>
      </c>
      <c r="AC23" s="205"/>
      <c r="AD23" s="305" t="s">
        <v>29</v>
      </c>
      <c r="AE23" s="305"/>
      <c r="AF23" s="305"/>
      <c r="AG23" s="79">
        <v>7.5</v>
      </c>
      <c r="AH23" s="273">
        <f>IFERROR(+AB23*AG23,"")</f>
        <v>37.5</v>
      </c>
      <c r="AI23" s="273"/>
      <c r="AJ23" s="196"/>
    </row>
    <row r="24" spans="2:37" ht="25.5" customHeight="1" x14ac:dyDescent="0.25">
      <c r="B24" s="320" t="s">
        <v>19</v>
      </c>
      <c r="C24" s="320"/>
      <c r="D24" s="320"/>
      <c r="E24" s="282"/>
      <c r="F24" s="283"/>
      <c r="G24" s="173"/>
      <c r="I24" s="317"/>
      <c r="J24" s="318"/>
      <c r="K24" s="21" t="s">
        <v>30</v>
      </c>
      <c r="L24" s="21"/>
      <c r="M24" s="21"/>
      <c r="N24" s="22">
        <v>9.25</v>
      </c>
      <c r="O24" s="281">
        <f t="shared" ref="O24:O25" si="1">IFERROR(+I24*N24,"")</f>
        <v>0</v>
      </c>
      <c r="P24" s="281"/>
      <c r="Q24" s="150"/>
      <c r="U24" s="203" t="s">
        <v>19</v>
      </c>
      <c r="V24" s="203"/>
      <c r="W24" s="203"/>
      <c r="X24" s="279">
        <v>0</v>
      </c>
      <c r="Y24" s="304"/>
      <c r="Z24" s="158"/>
      <c r="AA24" s="159"/>
      <c r="AB24" s="204">
        <v>1</v>
      </c>
      <c r="AC24" s="205"/>
      <c r="AD24" s="80" t="s">
        <v>30</v>
      </c>
      <c r="AE24" s="80"/>
      <c r="AF24" s="80"/>
      <c r="AG24" s="81">
        <v>8.5</v>
      </c>
      <c r="AH24" s="273">
        <f t="shared" ref="AH24:AH25" si="2">IFERROR(+AB24*AG24,"")</f>
        <v>8.5</v>
      </c>
      <c r="AI24" s="273"/>
      <c r="AJ24" s="196"/>
    </row>
    <row r="25" spans="2:37" ht="25.5" customHeight="1" x14ac:dyDescent="0.25">
      <c r="B25" s="320" t="s">
        <v>9</v>
      </c>
      <c r="C25" s="320"/>
      <c r="D25" s="320"/>
      <c r="E25" s="282"/>
      <c r="F25" s="283"/>
      <c r="G25" s="173"/>
      <c r="I25" s="314"/>
      <c r="J25" s="315"/>
      <c r="K25" s="21" t="s">
        <v>31</v>
      </c>
      <c r="L25" s="21"/>
      <c r="M25" s="21"/>
      <c r="N25" s="22">
        <v>16</v>
      </c>
      <c r="O25" s="281">
        <f t="shared" si="1"/>
        <v>0</v>
      </c>
      <c r="P25" s="281"/>
      <c r="Q25" s="150"/>
      <c r="U25" s="203" t="s">
        <v>9</v>
      </c>
      <c r="V25" s="203"/>
      <c r="W25" s="203"/>
      <c r="X25" s="279">
        <v>0</v>
      </c>
      <c r="Y25" s="304"/>
      <c r="Z25" s="158"/>
      <c r="AA25" s="159"/>
      <c r="AB25" s="310">
        <v>4</v>
      </c>
      <c r="AC25" s="311"/>
      <c r="AD25" s="80" t="s">
        <v>31</v>
      </c>
      <c r="AE25" s="80"/>
      <c r="AF25" s="80"/>
      <c r="AG25" s="81">
        <v>14.5</v>
      </c>
      <c r="AH25" s="273">
        <f t="shared" si="2"/>
        <v>58</v>
      </c>
      <c r="AI25" s="273"/>
      <c r="AJ25" s="196"/>
    </row>
    <row r="26" spans="2:37" ht="25.5" customHeight="1" x14ac:dyDescent="0.25">
      <c r="B26" s="320" t="s">
        <v>24</v>
      </c>
      <c r="C26" s="320"/>
      <c r="D26" s="320"/>
      <c r="E26" s="321"/>
      <c r="F26" s="321"/>
      <c r="G26" s="173"/>
      <c r="I26" s="307" t="s">
        <v>28</v>
      </c>
      <c r="J26" s="308"/>
      <c r="K26" s="308"/>
      <c r="L26" s="308"/>
      <c r="M26" s="308"/>
      <c r="N26" s="308"/>
      <c r="O26" s="308"/>
      <c r="P26" s="309"/>
      <c r="Q26" s="150"/>
      <c r="U26" s="203" t="s">
        <v>24</v>
      </c>
      <c r="V26" s="203"/>
      <c r="W26" s="203"/>
      <c r="X26" s="279">
        <v>0</v>
      </c>
      <c r="Y26" s="280"/>
      <c r="Z26" s="158"/>
      <c r="AA26" s="159"/>
      <c r="AB26" s="200" t="s">
        <v>28</v>
      </c>
      <c r="AC26" s="201"/>
      <c r="AD26" s="201"/>
      <c r="AE26" s="201"/>
      <c r="AF26" s="201"/>
      <c r="AG26" s="201"/>
      <c r="AH26" s="201"/>
      <c r="AI26" s="202"/>
      <c r="AJ26" s="196"/>
    </row>
    <row r="27" spans="2:37" ht="23.25" customHeight="1" thickBot="1" x14ac:dyDescent="0.3">
      <c r="B27" s="327"/>
      <c r="C27" s="327"/>
      <c r="D27" s="327"/>
      <c r="E27" s="376"/>
      <c r="F27" s="376"/>
      <c r="G27" s="150"/>
      <c r="I27" s="317"/>
      <c r="J27" s="318"/>
      <c r="K27" s="327" t="s">
        <v>29</v>
      </c>
      <c r="L27" s="327"/>
      <c r="M27" s="327"/>
      <c r="N27" s="22">
        <v>16</v>
      </c>
      <c r="O27" s="281">
        <f t="shared" ref="O27:O29" si="3">IFERROR(+I27*N27,"")</f>
        <v>0</v>
      </c>
      <c r="P27" s="281"/>
      <c r="Q27" s="150"/>
      <c r="U27" s="156" t="s">
        <v>25</v>
      </c>
      <c r="V27" s="156"/>
      <c r="W27" s="156"/>
      <c r="X27" s="157"/>
      <c r="Y27" s="157"/>
      <c r="Z27" s="159"/>
      <c r="AA27" s="159"/>
      <c r="AB27" s="274"/>
      <c r="AC27" s="275"/>
      <c r="AD27" s="305" t="s">
        <v>29</v>
      </c>
      <c r="AE27" s="305"/>
      <c r="AF27" s="305"/>
      <c r="AG27" s="81">
        <v>13</v>
      </c>
      <c r="AH27" s="273">
        <f t="shared" ref="AH27:AH29" si="4">IFERROR(+AB27*AG27,"")</f>
        <v>0</v>
      </c>
      <c r="AI27" s="273"/>
      <c r="AJ27" s="196"/>
    </row>
    <row r="28" spans="2:37" ht="32.25" customHeight="1" thickBot="1" x14ac:dyDescent="0.3">
      <c r="B28" s="176" t="s">
        <v>89</v>
      </c>
      <c r="C28" s="177"/>
      <c r="D28" s="177"/>
      <c r="E28" s="177"/>
      <c r="F28" s="177"/>
      <c r="G28" s="178"/>
      <c r="H28" s="23"/>
      <c r="I28" s="317"/>
      <c r="J28" s="318"/>
      <c r="K28" s="21" t="s">
        <v>30</v>
      </c>
      <c r="L28" s="21"/>
      <c r="M28" s="21"/>
      <c r="N28" s="22">
        <v>19</v>
      </c>
      <c r="O28" s="281">
        <f t="shared" si="3"/>
        <v>0</v>
      </c>
      <c r="P28" s="281"/>
      <c r="Q28" s="150"/>
      <c r="U28" s="409" t="s">
        <v>88</v>
      </c>
      <c r="V28" s="410"/>
      <c r="W28" s="410"/>
      <c r="X28" s="410"/>
      <c r="Y28" s="410"/>
      <c r="Z28" s="411"/>
      <c r="AA28" s="159"/>
      <c r="AB28" s="274"/>
      <c r="AC28" s="275"/>
      <c r="AD28" s="80" t="s">
        <v>30</v>
      </c>
      <c r="AE28" s="80"/>
      <c r="AF28" s="80"/>
      <c r="AG28" s="81">
        <v>15</v>
      </c>
      <c r="AH28" s="273">
        <f t="shared" si="4"/>
        <v>0</v>
      </c>
      <c r="AI28" s="273"/>
      <c r="AJ28" s="196"/>
    </row>
    <row r="29" spans="2:37" ht="25.5" customHeight="1" x14ac:dyDescent="0.25">
      <c r="B29" s="153"/>
      <c r="C29" s="35" t="s">
        <v>80</v>
      </c>
      <c r="D29" s="171">
        <v>0.7</v>
      </c>
      <c r="E29" s="174" t="s">
        <v>32</v>
      </c>
      <c r="F29" s="175"/>
      <c r="G29" s="148">
        <f>B29*0.7</f>
        <v>0</v>
      </c>
      <c r="H29" s="149"/>
      <c r="I29" s="345"/>
      <c r="J29" s="345"/>
      <c r="K29" s="21" t="s">
        <v>31</v>
      </c>
      <c r="L29" s="21"/>
      <c r="M29" s="21"/>
      <c r="N29" s="22">
        <v>28</v>
      </c>
      <c r="O29" s="281">
        <f t="shared" si="3"/>
        <v>0</v>
      </c>
      <c r="P29" s="281"/>
      <c r="Q29" s="150"/>
      <c r="U29" s="166">
        <v>625</v>
      </c>
      <c r="V29" s="83" t="s">
        <v>80</v>
      </c>
      <c r="W29" s="161">
        <v>0.625</v>
      </c>
      <c r="X29" s="219" t="s">
        <v>32</v>
      </c>
      <c r="Y29" s="220"/>
      <c r="Z29" s="162">
        <f>U29*0.625</f>
        <v>390.625</v>
      </c>
      <c r="AA29" s="159"/>
      <c r="AB29" s="200"/>
      <c r="AC29" s="202"/>
      <c r="AD29" s="80" t="s">
        <v>31</v>
      </c>
      <c r="AE29" s="80"/>
      <c r="AF29" s="80"/>
      <c r="AG29" s="81">
        <v>26</v>
      </c>
      <c r="AH29" s="273">
        <f t="shared" si="4"/>
        <v>0</v>
      </c>
      <c r="AI29" s="273"/>
      <c r="AJ29" s="196"/>
    </row>
    <row r="30" spans="2:37" ht="25.5" customHeight="1" x14ac:dyDescent="0.25">
      <c r="B30" s="154"/>
      <c r="C30" s="151" t="s">
        <v>81</v>
      </c>
      <c r="D30" s="147">
        <v>1.02</v>
      </c>
      <c r="E30" s="174" t="s">
        <v>32</v>
      </c>
      <c r="F30" s="175"/>
      <c r="G30" s="148">
        <f>B30*1.02</f>
        <v>0</v>
      </c>
      <c r="H30" s="23"/>
      <c r="I30" s="307" t="s">
        <v>11</v>
      </c>
      <c r="J30" s="308"/>
      <c r="K30" s="308"/>
      <c r="L30" s="308"/>
      <c r="M30" s="308"/>
      <c r="N30" s="308"/>
      <c r="O30" s="308"/>
      <c r="P30" s="309"/>
      <c r="Q30" s="173" t="s">
        <v>82</v>
      </c>
      <c r="R30" s="179"/>
      <c r="U30" s="163"/>
      <c r="V30" s="164" t="s">
        <v>81</v>
      </c>
      <c r="W30" s="165">
        <v>0.94</v>
      </c>
      <c r="X30" s="219" t="s">
        <v>32</v>
      </c>
      <c r="Y30" s="220"/>
      <c r="Z30" s="162">
        <f>U30*0.94</f>
        <v>0</v>
      </c>
      <c r="AA30" s="159"/>
      <c r="AB30" s="200" t="s">
        <v>11</v>
      </c>
      <c r="AC30" s="201"/>
      <c r="AD30" s="201"/>
      <c r="AE30" s="201"/>
      <c r="AF30" s="201"/>
      <c r="AG30" s="201"/>
      <c r="AH30" s="201"/>
      <c r="AI30" s="202"/>
      <c r="AJ30" s="196"/>
    </row>
    <row r="31" spans="2:37" s="23" customFormat="1" ht="22.5" customHeight="1" thickBot="1" x14ac:dyDescent="0.3">
      <c r="B31" s="375"/>
      <c r="C31" s="375"/>
      <c r="D31" s="375"/>
      <c r="E31" s="374"/>
      <c r="F31" s="374"/>
      <c r="I31" s="354"/>
      <c r="J31" s="355"/>
      <c r="K31" s="35" t="s">
        <v>17</v>
      </c>
      <c r="L31" s="328">
        <v>0.7</v>
      </c>
      <c r="M31" s="328"/>
      <c r="N31" s="35" t="s">
        <v>32</v>
      </c>
      <c r="O31" s="281">
        <f>I31*0.7</f>
        <v>0</v>
      </c>
      <c r="P31" s="281"/>
      <c r="Q31" s="54"/>
      <c r="R31" s="25"/>
      <c r="U31" s="82"/>
      <c r="V31" s="82"/>
      <c r="W31" s="82"/>
      <c r="X31" s="63"/>
      <c r="Y31" s="63"/>
      <c r="Z31" s="63"/>
      <c r="AA31" s="63"/>
      <c r="AB31" s="270">
        <v>280</v>
      </c>
      <c r="AC31" s="271"/>
      <c r="AD31" s="83" t="s">
        <v>17</v>
      </c>
      <c r="AE31" s="272">
        <v>0.57999999999999996</v>
      </c>
      <c r="AF31" s="272"/>
      <c r="AG31" s="83" t="s">
        <v>32</v>
      </c>
      <c r="AH31" s="273">
        <f>AB31*0.58</f>
        <v>162.39999999999998</v>
      </c>
      <c r="AI31" s="273"/>
      <c r="AJ31" s="84"/>
      <c r="AK31" s="63"/>
    </row>
    <row r="32" spans="2:37" s="23" customFormat="1" ht="22.5" customHeight="1" thickBot="1" x14ac:dyDescent="0.3">
      <c r="B32" s="24"/>
      <c r="C32" s="24"/>
      <c r="D32" s="24"/>
      <c r="E32" s="348">
        <f>SUM(E22:F26)+G29+G30</f>
        <v>0</v>
      </c>
      <c r="F32" s="349"/>
      <c r="I32" s="57"/>
      <c r="J32" s="57"/>
      <c r="K32" s="52"/>
      <c r="L32" s="58"/>
      <c r="M32" s="58"/>
      <c r="N32" s="52"/>
      <c r="O32" s="180">
        <f>O23+O24+O25+O27+O28+O29+O31</f>
        <v>0</v>
      </c>
      <c r="P32" s="180"/>
      <c r="Q32" s="59"/>
      <c r="R32" s="25"/>
      <c r="U32" s="82"/>
      <c r="V32" s="82"/>
      <c r="W32" s="82"/>
      <c r="X32" s="268">
        <f>X22+X23+X24+X25+X26+Z29+Z30</f>
        <v>815.625</v>
      </c>
      <c r="Y32" s="269"/>
      <c r="Z32" s="63"/>
      <c r="AA32" s="63"/>
      <c r="AB32" s="85"/>
      <c r="AC32" s="85"/>
      <c r="AD32" s="80"/>
      <c r="AE32" s="86"/>
      <c r="AF32" s="86"/>
      <c r="AG32" s="80"/>
      <c r="AH32" s="235">
        <f>AH23+AH24+AH25+AH31+AH27+AH28+AH29</f>
        <v>266.39999999999998</v>
      </c>
      <c r="AI32" s="235"/>
      <c r="AJ32" s="87"/>
      <c r="AK32" s="63"/>
    </row>
    <row r="33" spans="1:37" s="23" customFormat="1" ht="13.5" customHeight="1" thickBot="1" x14ac:dyDescent="0.3">
      <c r="B33" s="51"/>
      <c r="C33" s="51"/>
      <c r="D33" s="51"/>
      <c r="E33" s="60"/>
      <c r="F33" s="60"/>
      <c r="I33" s="25"/>
      <c r="J33" s="25"/>
      <c r="O33" s="24"/>
      <c r="P33" s="24"/>
      <c r="Q33" s="1"/>
      <c r="R33" s="25"/>
      <c r="U33" s="82"/>
      <c r="V33" s="82"/>
      <c r="W33" s="82"/>
      <c r="X33" s="82"/>
      <c r="Y33" s="82"/>
      <c r="Z33" s="63"/>
      <c r="AA33" s="63"/>
      <c r="AB33" s="78"/>
      <c r="AC33" s="78"/>
      <c r="AD33" s="63"/>
      <c r="AE33" s="63"/>
      <c r="AF33" s="63"/>
      <c r="AG33" s="63"/>
      <c r="AH33" s="82"/>
      <c r="AI33" s="82"/>
      <c r="AJ33" s="88"/>
      <c r="AK33" s="63"/>
    </row>
    <row r="34" spans="1:37" s="23" customFormat="1" ht="22.5" customHeight="1" thickBot="1" x14ac:dyDescent="0.3">
      <c r="B34" s="24"/>
      <c r="C34" s="24"/>
      <c r="D34" s="24"/>
      <c r="E34" s="24"/>
      <c r="F34" s="24"/>
      <c r="G34" s="39" t="s">
        <v>16</v>
      </c>
      <c r="H34" s="326">
        <f>E32+O32</f>
        <v>0</v>
      </c>
      <c r="I34" s="326"/>
      <c r="J34" s="326"/>
      <c r="K34" s="326"/>
      <c r="L34" s="26"/>
      <c r="M34" s="26"/>
      <c r="N34" s="353"/>
      <c r="O34" s="353"/>
      <c r="P34" s="353"/>
      <c r="Q34" s="353"/>
      <c r="U34" s="82"/>
      <c r="V34" s="82"/>
      <c r="W34" s="82"/>
      <c r="X34" s="82"/>
      <c r="Y34" s="63"/>
      <c r="Z34" s="89" t="s">
        <v>16</v>
      </c>
      <c r="AA34" s="265">
        <f>+X32+AH32</f>
        <v>1082.0250000000001</v>
      </c>
      <c r="AB34" s="266"/>
      <c r="AC34" s="266"/>
      <c r="AD34" s="267"/>
      <c r="AE34" s="90"/>
      <c r="AF34" s="90"/>
      <c r="AG34" s="306"/>
      <c r="AH34" s="306"/>
      <c r="AI34" s="306"/>
      <c r="AJ34" s="306"/>
      <c r="AK34" s="63"/>
    </row>
    <row r="35" spans="1:37" s="23" customFormat="1" ht="26.25" customHeight="1" thickBot="1" x14ac:dyDescent="0.3">
      <c r="B35" s="24"/>
      <c r="C35" s="24"/>
      <c r="D35" s="24"/>
      <c r="E35" s="24"/>
      <c r="I35" s="27"/>
      <c r="J35" s="27"/>
      <c r="U35" s="91"/>
      <c r="V35" s="82"/>
      <c r="W35" s="82"/>
      <c r="X35" s="82"/>
      <c r="Y35" s="82"/>
      <c r="Z35" s="63"/>
      <c r="AA35" s="63"/>
      <c r="AB35" s="92"/>
      <c r="AC35" s="92"/>
      <c r="AD35" s="63"/>
      <c r="AE35" s="63"/>
      <c r="AF35" s="63"/>
      <c r="AG35" s="63"/>
      <c r="AH35" s="63"/>
      <c r="AI35" s="63"/>
      <c r="AJ35" s="63"/>
      <c r="AK35" s="63"/>
    </row>
    <row r="36" spans="1:37" ht="18.75" thickBot="1" x14ac:dyDescent="0.3">
      <c r="A36" s="15"/>
      <c r="B36" s="120" t="s">
        <v>35</v>
      </c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2"/>
      <c r="T36" s="15"/>
      <c r="U36" s="213" t="s">
        <v>35</v>
      </c>
      <c r="V36" s="214"/>
      <c r="W36" s="214"/>
      <c r="X36" s="214"/>
      <c r="Y36" s="214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5"/>
    </row>
    <row r="37" spans="1:37" ht="34.5" customHeight="1" thickBot="1" x14ac:dyDescent="0.3">
      <c r="A37" s="15"/>
      <c r="B37" s="36"/>
      <c r="C37" s="6"/>
      <c r="D37" s="55" t="s">
        <v>36</v>
      </c>
      <c r="E37" s="316">
        <f>O32</f>
        <v>0</v>
      </c>
      <c r="F37" s="316"/>
      <c r="G37" s="4"/>
      <c r="H37" s="42"/>
      <c r="I37" s="37" t="s">
        <v>12</v>
      </c>
      <c r="J37" s="4"/>
      <c r="K37" s="4"/>
      <c r="L37" s="4"/>
      <c r="M37" s="4"/>
      <c r="N37" s="329" t="s">
        <v>50</v>
      </c>
      <c r="O37" s="329"/>
      <c r="P37" s="329"/>
      <c r="Q37" s="2"/>
      <c r="T37" s="15"/>
      <c r="U37" s="93"/>
      <c r="V37" s="94"/>
      <c r="W37" s="95" t="s">
        <v>36</v>
      </c>
      <c r="X37" s="216">
        <f>AH32</f>
        <v>266.39999999999998</v>
      </c>
      <c r="Y37" s="216"/>
      <c r="Z37" s="96"/>
      <c r="AA37" s="97"/>
      <c r="AB37" s="98" t="s">
        <v>12</v>
      </c>
      <c r="AC37" s="96"/>
      <c r="AD37" s="96"/>
      <c r="AE37" s="96"/>
      <c r="AF37" s="96"/>
      <c r="AG37" s="217" t="s">
        <v>50</v>
      </c>
      <c r="AH37" s="217"/>
      <c r="AI37" s="217"/>
      <c r="AJ37" s="99"/>
    </row>
    <row r="38" spans="1:37" ht="34.5" customHeight="1" thickBot="1" x14ac:dyDescent="0.3">
      <c r="A38" s="15"/>
      <c r="B38" s="41"/>
      <c r="C38" s="5"/>
      <c r="D38" s="56" t="s">
        <v>51</v>
      </c>
      <c r="E38" s="319">
        <f>+E37*90%</f>
        <v>0</v>
      </c>
      <c r="F38" s="319"/>
      <c r="G38" s="5" t="s">
        <v>37</v>
      </c>
      <c r="H38" s="42"/>
      <c r="I38" s="37" t="s">
        <v>13</v>
      </c>
      <c r="J38" s="4"/>
      <c r="K38" s="4"/>
      <c r="L38" s="4"/>
      <c r="M38" s="4"/>
      <c r="N38" s="329"/>
      <c r="O38" s="329"/>
      <c r="P38" s="329"/>
      <c r="Q38" s="2"/>
      <c r="T38" s="15"/>
      <c r="U38" s="100"/>
      <c r="V38" s="101"/>
      <c r="W38" s="102" t="s">
        <v>51</v>
      </c>
      <c r="X38" s="218">
        <f>+X37*90%</f>
        <v>239.76</v>
      </c>
      <c r="Y38" s="218"/>
      <c r="Z38" s="101" t="s">
        <v>37</v>
      </c>
      <c r="AA38" s="117" t="s">
        <v>53</v>
      </c>
      <c r="AB38" s="98" t="s">
        <v>13</v>
      </c>
      <c r="AC38" s="96"/>
      <c r="AD38" s="96"/>
      <c r="AE38" s="96"/>
      <c r="AF38" s="96"/>
      <c r="AG38" s="217"/>
      <c r="AH38" s="217"/>
      <c r="AI38" s="217"/>
      <c r="AJ38" s="99"/>
    </row>
    <row r="39" spans="1:37" ht="45" customHeight="1" x14ac:dyDescent="0.2">
      <c r="A39" s="15"/>
      <c r="B39" s="232" t="s">
        <v>38</v>
      </c>
      <c r="C39" s="233"/>
      <c r="D39" s="233"/>
      <c r="E39" s="233"/>
      <c r="F39" s="233"/>
      <c r="G39" s="233"/>
      <c r="H39" s="233"/>
      <c r="I39" s="233"/>
      <c r="J39" s="233"/>
      <c r="K39" s="233"/>
      <c r="L39" s="233"/>
      <c r="M39" s="233"/>
      <c r="N39" s="233"/>
      <c r="O39" s="233"/>
      <c r="P39" s="233"/>
      <c r="Q39" s="234"/>
      <c r="T39" s="15"/>
      <c r="U39" s="253" t="s">
        <v>38</v>
      </c>
      <c r="V39" s="254"/>
      <c r="W39" s="254"/>
      <c r="X39" s="254"/>
      <c r="Y39" s="254"/>
      <c r="Z39" s="254"/>
      <c r="AA39" s="103"/>
      <c r="AB39" s="103"/>
      <c r="AC39" s="103"/>
      <c r="AD39" s="103"/>
      <c r="AE39" s="103"/>
      <c r="AF39" s="103"/>
      <c r="AG39" s="103"/>
      <c r="AH39" s="103"/>
      <c r="AI39" s="103"/>
      <c r="AJ39" s="104"/>
    </row>
    <row r="40" spans="1:37" ht="14.25" customHeight="1" x14ac:dyDescent="0.2">
      <c r="A40" s="15"/>
      <c r="B40" s="130"/>
      <c r="C40" s="131"/>
      <c r="D40" s="131"/>
      <c r="E40" s="131"/>
      <c r="F40" s="131"/>
      <c r="G40" s="131"/>
      <c r="H40" s="392" t="s">
        <v>48</v>
      </c>
      <c r="I40" s="392"/>
      <c r="J40" s="392"/>
      <c r="K40" s="392"/>
      <c r="L40" s="392"/>
      <c r="M40" s="392"/>
      <c r="N40" s="30"/>
      <c r="O40" s="37" t="s">
        <v>3</v>
      </c>
      <c r="P40" s="31"/>
      <c r="Q40" s="38"/>
      <c r="T40" s="15"/>
      <c r="U40" s="253"/>
      <c r="V40" s="254"/>
      <c r="W40" s="254"/>
      <c r="X40" s="254"/>
      <c r="Y40" s="254"/>
      <c r="Z40" s="254"/>
      <c r="AA40" s="255" t="s">
        <v>48</v>
      </c>
      <c r="AB40" s="255"/>
      <c r="AC40" s="255"/>
      <c r="AD40" s="255"/>
      <c r="AE40" s="255"/>
      <c r="AF40" s="255"/>
      <c r="AG40" s="105"/>
      <c r="AH40" s="98" t="s">
        <v>3</v>
      </c>
      <c r="AI40" s="106"/>
      <c r="AJ40" s="107"/>
    </row>
    <row r="41" spans="1:37" ht="15" customHeight="1" thickBot="1" x14ac:dyDescent="0.25">
      <c r="A41" s="15"/>
      <c r="B41" s="381" t="s">
        <v>61</v>
      </c>
      <c r="C41" s="382"/>
      <c r="D41" s="382"/>
      <c r="E41" s="382"/>
      <c r="F41" s="382"/>
      <c r="G41" s="382"/>
      <c r="H41" s="382"/>
      <c r="I41" s="382"/>
      <c r="J41" s="382"/>
      <c r="K41" s="382"/>
      <c r="L41" s="382"/>
      <c r="M41" s="382"/>
      <c r="N41" s="382"/>
      <c r="O41" s="382"/>
      <c r="P41" s="382"/>
      <c r="Q41" s="383"/>
      <c r="T41" s="15"/>
      <c r="U41" s="108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10"/>
    </row>
    <row r="42" spans="1:37" ht="31.5" customHeight="1" thickBot="1" x14ac:dyDescent="0.25">
      <c r="B42" s="330" t="s">
        <v>39</v>
      </c>
      <c r="C42" s="331"/>
      <c r="D42" s="331"/>
      <c r="E42" s="331"/>
      <c r="F42" s="331"/>
      <c r="G42" s="331"/>
      <c r="H42" s="331"/>
      <c r="I42" s="331"/>
      <c r="J42" s="331"/>
      <c r="K42" s="331"/>
      <c r="L42" s="331"/>
      <c r="M42" s="331"/>
      <c r="N42" s="331"/>
      <c r="O42" s="331"/>
      <c r="P42" s="331"/>
      <c r="Q42" s="332"/>
      <c r="U42" s="256" t="s">
        <v>39</v>
      </c>
      <c r="V42" s="257"/>
      <c r="W42" s="257"/>
      <c r="X42" s="257"/>
      <c r="Y42" s="257"/>
      <c r="Z42" s="257"/>
      <c r="AA42" s="257"/>
      <c r="AB42" s="257"/>
      <c r="AC42" s="257"/>
      <c r="AD42" s="257"/>
      <c r="AE42" s="257"/>
      <c r="AF42" s="257"/>
      <c r="AG42" s="257"/>
      <c r="AH42" s="257"/>
      <c r="AI42" s="257"/>
      <c r="AJ42" s="258"/>
    </row>
    <row r="43" spans="1:37" ht="44.25" customHeight="1" thickBot="1" x14ac:dyDescent="0.35">
      <c r="B43" s="125" t="s">
        <v>6</v>
      </c>
      <c r="C43" s="126"/>
      <c r="D43" s="126"/>
      <c r="E43" s="126"/>
      <c r="F43" s="126"/>
      <c r="G43" s="126"/>
      <c r="H43" s="127"/>
      <c r="I43" s="333" t="s">
        <v>6</v>
      </c>
      <c r="J43" s="334"/>
      <c r="K43" s="334"/>
      <c r="L43" s="334"/>
      <c r="M43" s="334"/>
      <c r="N43" s="334"/>
      <c r="O43" s="334"/>
      <c r="P43" s="334"/>
      <c r="Q43" s="335"/>
      <c r="R43" s="32"/>
      <c r="U43" s="259" t="s">
        <v>6</v>
      </c>
      <c r="V43" s="260"/>
      <c r="W43" s="260"/>
      <c r="X43" s="260"/>
      <c r="Y43" s="260"/>
      <c r="Z43" s="260"/>
      <c r="AA43" s="261"/>
      <c r="AB43" s="262" t="s">
        <v>6</v>
      </c>
      <c r="AC43" s="263"/>
      <c r="AD43" s="263"/>
      <c r="AE43" s="263"/>
      <c r="AF43" s="263"/>
      <c r="AG43" s="263"/>
      <c r="AH43" s="263"/>
      <c r="AI43" s="263"/>
      <c r="AJ43" s="264"/>
    </row>
    <row r="44" spans="1:37" ht="17.25" customHeight="1" thickTop="1" thickBot="1" x14ac:dyDescent="0.3">
      <c r="A44" s="227" t="s">
        <v>77</v>
      </c>
      <c r="B44" s="227"/>
      <c r="C44" s="227"/>
      <c r="D44" s="227"/>
      <c r="E44" s="227"/>
      <c r="F44" s="227"/>
      <c r="G44" s="227"/>
      <c r="H44" s="228"/>
      <c r="I44" s="336" t="s">
        <v>78</v>
      </c>
      <c r="J44" s="337"/>
      <c r="K44" s="337"/>
      <c r="L44" s="337"/>
      <c r="M44" s="337"/>
      <c r="N44" s="337"/>
      <c r="O44" s="337"/>
      <c r="P44" s="337"/>
      <c r="Q44" s="338"/>
      <c r="R44" s="32"/>
      <c r="U44" s="291" t="s">
        <v>5</v>
      </c>
      <c r="V44" s="292"/>
      <c r="W44" s="292"/>
      <c r="X44" s="292"/>
      <c r="Y44" s="292"/>
      <c r="Z44" s="292"/>
      <c r="AA44" s="292"/>
      <c r="AB44" s="291" t="s">
        <v>14</v>
      </c>
      <c r="AC44" s="292"/>
      <c r="AD44" s="292"/>
      <c r="AE44" s="292"/>
      <c r="AF44" s="292"/>
      <c r="AG44" s="292"/>
      <c r="AH44" s="292"/>
      <c r="AI44" s="292"/>
      <c r="AJ44" s="293"/>
    </row>
    <row r="45" spans="1:37" ht="2.25" customHeight="1" thickBot="1" x14ac:dyDescent="0.25">
      <c r="B45" s="128"/>
      <c r="C45" s="129"/>
      <c r="D45" s="129"/>
      <c r="E45" s="129"/>
      <c r="F45" s="129"/>
      <c r="G45" s="129"/>
      <c r="H45" s="129"/>
      <c r="I45" s="339"/>
      <c r="J45" s="339"/>
      <c r="K45" s="339"/>
      <c r="L45" s="339"/>
      <c r="M45" s="339"/>
      <c r="N45" s="339"/>
      <c r="O45" s="339"/>
      <c r="P45" s="339"/>
      <c r="Q45" s="340"/>
      <c r="R45" s="3"/>
      <c r="U45" s="294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6"/>
    </row>
    <row r="46" spans="1:37" ht="44.25" customHeight="1" thickBot="1" x14ac:dyDescent="0.35">
      <c r="B46" s="167" t="s">
        <v>6</v>
      </c>
      <c r="C46" s="168"/>
      <c r="D46" s="168"/>
      <c r="E46" s="168"/>
      <c r="F46" s="168"/>
      <c r="G46" s="168"/>
      <c r="H46" s="169"/>
      <c r="I46" s="341" t="s">
        <v>6</v>
      </c>
      <c r="J46" s="342"/>
      <c r="K46" s="343"/>
      <c r="L46" s="343"/>
      <c r="M46" s="343"/>
      <c r="N46" s="343"/>
      <c r="O46" s="343"/>
      <c r="P46" s="343"/>
      <c r="Q46" s="344"/>
      <c r="R46" s="15"/>
      <c r="U46" s="297" t="s">
        <v>6</v>
      </c>
      <c r="V46" s="298"/>
      <c r="W46" s="298"/>
      <c r="X46" s="298"/>
      <c r="Y46" s="298"/>
      <c r="Z46" s="298"/>
      <c r="AA46" s="299"/>
      <c r="AB46" s="300" t="s">
        <v>6</v>
      </c>
      <c r="AC46" s="301"/>
      <c r="AD46" s="302"/>
      <c r="AE46" s="302"/>
      <c r="AF46" s="302"/>
      <c r="AG46" s="302"/>
      <c r="AH46" s="302"/>
      <c r="AI46" s="302"/>
      <c r="AJ46" s="303"/>
    </row>
    <row r="47" spans="1:37" ht="21.75" customHeight="1" thickTop="1" thickBot="1" x14ac:dyDescent="0.3">
      <c r="B47" s="229" t="s">
        <v>79</v>
      </c>
      <c r="C47" s="230"/>
      <c r="D47" s="230"/>
      <c r="E47" s="230"/>
      <c r="F47" s="230"/>
      <c r="G47" s="230"/>
      <c r="H47" s="231"/>
      <c r="I47" s="322" t="s">
        <v>58</v>
      </c>
      <c r="J47" s="322"/>
      <c r="K47" s="322"/>
      <c r="L47" s="322"/>
      <c r="M47" s="322"/>
      <c r="N47" s="322"/>
      <c r="O47" s="322"/>
      <c r="P47" s="322"/>
      <c r="Q47" s="323"/>
      <c r="R47" s="15"/>
      <c r="U47" s="250" t="s">
        <v>7</v>
      </c>
      <c r="V47" s="251"/>
      <c r="W47" s="251"/>
      <c r="X47" s="251"/>
      <c r="Y47" s="251"/>
      <c r="Z47" s="251"/>
      <c r="AA47" s="252"/>
      <c r="AB47" s="221" t="s">
        <v>58</v>
      </c>
      <c r="AC47" s="222"/>
      <c r="AD47" s="222"/>
      <c r="AE47" s="222"/>
      <c r="AF47" s="222"/>
      <c r="AG47" s="222"/>
      <c r="AH47" s="222"/>
      <c r="AI47" s="222"/>
      <c r="AJ47" s="223"/>
    </row>
    <row r="48" spans="1:37" ht="21.75" customHeight="1" thickBot="1" x14ac:dyDescent="0.3">
      <c r="B48" s="123"/>
      <c r="C48" s="124"/>
      <c r="D48" s="124"/>
      <c r="E48" s="124"/>
      <c r="F48" s="124"/>
      <c r="G48" s="124"/>
      <c r="H48" s="170"/>
      <c r="I48" s="324"/>
      <c r="J48" s="324"/>
      <c r="K48" s="324"/>
      <c r="L48" s="324"/>
      <c r="M48" s="324"/>
      <c r="N48" s="324"/>
      <c r="O48" s="324"/>
      <c r="P48" s="324"/>
      <c r="Q48" s="325"/>
      <c r="R48" s="15"/>
      <c r="U48" s="132"/>
      <c r="V48" s="133"/>
      <c r="W48" s="133"/>
      <c r="X48" s="133"/>
      <c r="Y48" s="133"/>
      <c r="Z48" s="133"/>
      <c r="AA48" s="134"/>
      <c r="AB48" s="224"/>
      <c r="AC48" s="225"/>
      <c r="AD48" s="225"/>
      <c r="AE48" s="225"/>
      <c r="AF48" s="225"/>
      <c r="AG48" s="225"/>
      <c r="AH48" s="225"/>
      <c r="AI48" s="225"/>
      <c r="AJ48" s="226"/>
    </row>
    <row r="49" spans="2:36" ht="3" customHeight="1" x14ac:dyDescent="0.2">
      <c r="B49" s="118"/>
      <c r="C49" s="119"/>
      <c r="D49" s="119"/>
      <c r="E49" s="119"/>
      <c r="F49" s="119"/>
      <c r="G49" s="119"/>
      <c r="H49" s="119"/>
      <c r="I49" s="312"/>
      <c r="J49" s="312"/>
      <c r="K49" s="312"/>
      <c r="L49" s="312"/>
      <c r="M49" s="312"/>
      <c r="N49" s="312"/>
      <c r="O49" s="312"/>
      <c r="P49" s="312"/>
      <c r="Q49" s="313"/>
      <c r="R49" s="15"/>
      <c r="U49" s="287"/>
      <c r="V49" s="288"/>
      <c r="W49" s="288"/>
      <c r="X49" s="288"/>
      <c r="Y49" s="288"/>
      <c r="Z49" s="288"/>
      <c r="AA49" s="288"/>
      <c r="AB49" s="289"/>
      <c r="AC49" s="289"/>
      <c r="AD49" s="289"/>
      <c r="AE49" s="289"/>
      <c r="AF49" s="289"/>
      <c r="AG49" s="289"/>
      <c r="AH49" s="289"/>
      <c r="AI49" s="289"/>
      <c r="AJ49" s="290"/>
    </row>
    <row r="50" spans="2:36" ht="2.25" hidden="1" customHeight="1" x14ac:dyDescent="0.2">
      <c r="B50" s="33"/>
      <c r="C50" s="34"/>
      <c r="D50" s="34"/>
      <c r="E50" s="34"/>
      <c r="F50" s="34"/>
      <c r="G50" s="34"/>
      <c r="H50" s="28"/>
      <c r="I50" s="28"/>
      <c r="J50" s="28"/>
      <c r="K50" s="28"/>
      <c r="L50" s="28"/>
      <c r="M50" s="28"/>
      <c r="N50" s="28"/>
      <c r="O50" s="28"/>
      <c r="P50" s="29"/>
      <c r="Q50" s="1"/>
      <c r="U50" s="92"/>
      <c r="V50" s="111"/>
      <c r="W50" s="111"/>
      <c r="X50" s="111"/>
      <c r="Y50" s="111"/>
      <c r="Z50" s="111"/>
      <c r="AA50" s="112"/>
      <c r="AB50" s="112"/>
      <c r="AC50" s="112"/>
      <c r="AD50" s="112"/>
      <c r="AE50" s="112"/>
      <c r="AF50" s="112"/>
      <c r="AG50" s="112"/>
      <c r="AH50" s="112"/>
      <c r="AI50" s="113"/>
      <c r="AJ50" s="88"/>
    </row>
    <row r="51" spans="2:36" ht="23.25" x14ac:dyDescent="0.25">
      <c r="B51" s="144" t="s">
        <v>40</v>
      </c>
      <c r="C51" s="145"/>
      <c r="D51" s="145"/>
      <c r="E51" s="145"/>
      <c r="F51" s="145"/>
      <c r="G51" s="145"/>
      <c r="H51" s="28"/>
      <c r="I51" s="28"/>
      <c r="J51" s="28"/>
      <c r="K51" s="28"/>
      <c r="L51" s="28"/>
      <c r="M51" s="28"/>
      <c r="O51" s="40" t="s">
        <v>94</v>
      </c>
      <c r="P51" s="29"/>
      <c r="U51" s="92"/>
      <c r="V51" s="111"/>
      <c r="W51" s="114"/>
      <c r="X51" s="111"/>
      <c r="Y51" s="111"/>
      <c r="Z51" s="111"/>
      <c r="AA51" s="112"/>
      <c r="AB51" s="112"/>
      <c r="AC51" s="112"/>
      <c r="AD51" s="112"/>
      <c r="AE51" s="112"/>
      <c r="AF51" s="112"/>
      <c r="AH51" s="115" t="s">
        <v>41</v>
      </c>
      <c r="AI51" s="113"/>
    </row>
    <row r="54" spans="2:36" ht="18" x14ac:dyDescent="0.25">
      <c r="U54" s="116" t="s">
        <v>40</v>
      </c>
    </row>
  </sheetData>
  <sheetProtection algorithmName="SHA-512" hashValue="zCjDGm/8I3CNYNunjTm7tzAG++iUffnHINDQdEgBlm75fs2fhvo7dB4S+lvU2CYb97vc5qt7NPOIoCkHxDR8Aw==" saltValue="skOo3TQzzK8DBD5kL+LfyA==" spinCount="100000" sheet="1" objects="1" scenarios="1"/>
  <customSheetViews>
    <customSheetView guid="{416165B4-93CC-457C-8D4E-1BCBEBF545EC}" showPageBreaks="1" showGridLines="0" printArea="1" hiddenRows="1" view="pageBreakPreview">
      <selection activeCell="C7" sqref="C7:G7"/>
      <rowBreaks count="1" manualBreakCount="1">
        <brk id="57" min="1" max="17" man="1"/>
      </rowBreaks>
      <pageMargins left="0" right="0" top="0.25" bottom="0.25" header="0.3" footer="0.3"/>
      <printOptions horizontalCentered="1" verticalCentered="1"/>
      <pageSetup scale="62" orientation="portrait" r:id="rId1"/>
    </customSheetView>
  </customSheetViews>
  <mergeCells count="162">
    <mergeCell ref="A9:Q9"/>
    <mergeCell ref="B41:Q41"/>
    <mergeCell ref="U9:AH10"/>
    <mergeCell ref="AB14:AJ14"/>
    <mergeCell ref="AB15:AJ15"/>
    <mergeCell ref="B20:F20"/>
    <mergeCell ref="I20:P20"/>
    <mergeCell ref="H40:M40"/>
    <mergeCell ref="B24:D24"/>
    <mergeCell ref="O24:P24"/>
    <mergeCell ref="E24:F24"/>
    <mergeCell ref="O23:P23"/>
    <mergeCell ref="E22:F22"/>
    <mergeCell ref="I23:J23"/>
    <mergeCell ref="I24:J24"/>
    <mergeCell ref="B13:G13"/>
    <mergeCell ref="I15:Q15"/>
    <mergeCell ref="I14:Q14"/>
    <mergeCell ref="B16:C16"/>
    <mergeCell ref="B17:C17"/>
    <mergeCell ref="C15:G15"/>
    <mergeCell ref="U19:Y19"/>
    <mergeCell ref="U28:Z28"/>
    <mergeCell ref="H13:Q13"/>
    <mergeCell ref="C14:G14"/>
    <mergeCell ref="E32:F32"/>
    <mergeCell ref="D18:Q18"/>
    <mergeCell ref="E23:F23"/>
    <mergeCell ref="N34:Q34"/>
    <mergeCell ref="O31:P31"/>
    <mergeCell ref="I31:J31"/>
    <mergeCell ref="O29:P29"/>
    <mergeCell ref="B21:D21"/>
    <mergeCell ref="D17:G17"/>
    <mergeCell ref="E21:F21"/>
    <mergeCell ref="I21:N21"/>
    <mergeCell ref="O21:P21"/>
    <mergeCell ref="H17:K17"/>
    <mergeCell ref="D16:F16"/>
    <mergeCell ref="E31:F31"/>
    <mergeCell ref="O28:P28"/>
    <mergeCell ref="B31:D31"/>
    <mergeCell ref="B27:D27"/>
    <mergeCell ref="E27:F27"/>
    <mergeCell ref="I26:P26"/>
    <mergeCell ref="L17:Q17"/>
    <mergeCell ref="B23:D23"/>
    <mergeCell ref="K23:M23"/>
    <mergeCell ref="I49:Q49"/>
    <mergeCell ref="I25:J25"/>
    <mergeCell ref="E37:F37"/>
    <mergeCell ref="I27:J27"/>
    <mergeCell ref="E38:F38"/>
    <mergeCell ref="I30:P30"/>
    <mergeCell ref="B25:D25"/>
    <mergeCell ref="B26:D26"/>
    <mergeCell ref="E26:F26"/>
    <mergeCell ref="I47:Q48"/>
    <mergeCell ref="H34:K34"/>
    <mergeCell ref="K27:M27"/>
    <mergeCell ref="L31:M31"/>
    <mergeCell ref="E29:F29"/>
    <mergeCell ref="N37:P38"/>
    <mergeCell ref="B42:Q42"/>
    <mergeCell ref="I43:Q43"/>
    <mergeCell ref="I44:Q44"/>
    <mergeCell ref="I45:Q45"/>
    <mergeCell ref="I46:Q46"/>
    <mergeCell ref="I28:J28"/>
    <mergeCell ref="I29:J29"/>
    <mergeCell ref="I22:P22"/>
    <mergeCell ref="AB27:AC27"/>
    <mergeCell ref="AD27:AF27"/>
    <mergeCell ref="AH27:AI27"/>
    <mergeCell ref="U25:W25"/>
    <mergeCell ref="X25:Y25"/>
    <mergeCell ref="AB25:AC25"/>
    <mergeCell ref="AH25:AI25"/>
    <mergeCell ref="U26:W26"/>
    <mergeCell ref="B19:F19"/>
    <mergeCell ref="X26:Y26"/>
    <mergeCell ref="O25:P25"/>
    <mergeCell ref="E25:F25"/>
    <mergeCell ref="O27:P27"/>
    <mergeCell ref="B22:D22"/>
    <mergeCell ref="B18:C18"/>
    <mergeCell ref="U49:AA49"/>
    <mergeCell ref="AB49:AJ49"/>
    <mergeCell ref="U44:AA44"/>
    <mergeCell ref="AB44:AJ44"/>
    <mergeCell ref="U45:AA45"/>
    <mergeCell ref="AB45:AJ45"/>
    <mergeCell ref="U46:AA46"/>
    <mergeCell ref="AB46:AJ46"/>
    <mergeCell ref="AH29:AI29"/>
    <mergeCell ref="AH23:AI23"/>
    <mergeCell ref="U24:W24"/>
    <mergeCell ref="X24:Y24"/>
    <mergeCell ref="AB24:AC24"/>
    <mergeCell ref="AH24:AI24"/>
    <mergeCell ref="AD23:AF23"/>
    <mergeCell ref="X29:Y29"/>
    <mergeCell ref="AG34:AJ34"/>
    <mergeCell ref="W16:Z16"/>
    <mergeCell ref="AA16:AD16"/>
    <mergeCell ref="AE16:AJ16"/>
    <mergeCell ref="U17:V17"/>
    <mergeCell ref="W17:Z17"/>
    <mergeCell ref="AA17:AD17"/>
    <mergeCell ref="AE17:AJ17"/>
    <mergeCell ref="U18:V18"/>
    <mergeCell ref="U47:AA47"/>
    <mergeCell ref="U39:Z40"/>
    <mergeCell ref="AA40:AF40"/>
    <mergeCell ref="U42:AJ42"/>
    <mergeCell ref="U43:AA43"/>
    <mergeCell ref="AB43:AJ43"/>
    <mergeCell ref="AA34:AD34"/>
    <mergeCell ref="AB29:AC29"/>
    <mergeCell ref="U16:V16"/>
    <mergeCell ref="AB30:AI30"/>
    <mergeCell ref="X32:Y32"/>
    <mergeCell ref="AB31:AC31"/>
    <mergeCell ref="AE31:AF31"/>
    <mergeCell ref="AH31:AI31"/>
    <mergeCell ref="AB28:AC28"/>
    <mergeCell ref="AH28:AI28"/>
    <mergeCell ref="U36:AJ36"/>
    <mergeCell ref="X37:Y37"/>
    <mergeCell ref="AG37:AI38"/>
    <mergeCell ref="X38:Y38"/>
    <mergeCell ref="AB26:AI26"/>
    <mergeCell ref="X30:Y30"/>
    <mergeCell ref="AB47:AJ48"/>
    <mergeCell ref="A44:H44"/>
    <mergeCell ref="B47:H47"/>
    <mergeCell ref="B39:Q39"/>
    <mergeCell ref="AH32:AI32"/>
    <mergeCell ref="A1:K1"/>
    <mergeCell ref="G21:G26"/>
    <mergeCell ref="E30:F30"/>
    <mergeCell ref="B28:G28"/>
    <mergeCell ref="Q30:R30"/>
    <mergeCell ref="O32:P32"/>
    <mergeCell ref="W18:AJ18"/>
    <mergeCell ref="U20:Y20"/>
    <mergeCell ref="AB20:AI20"/>
    <mergeCell ref="U21:W21"/>
    <mergeCell ref="X21:Y21"/>
    <mergeCell ref="AB21:AG21"/>
    <mergeCell ref="AH21:AI21"/>
    <mergeCell ref="AJ21:AJ30"/>
    <mergeCell ref="U22:W22"/>
    <mergeCell ref="X22:Y22"/>
    <mergeCell ref="AB22:AI22"/>
    <mergeCell ref="U23:W23"/>
    <mergeCell ref="X23:Y23"/>
    <mergeCell ref="AB23:AC23"/>
    <mergeCell ref="U13:Z13"/>
    <mergeCell ref="AA13:AJ13"/>
    <mergeCell ref="V14:Z14"/>
    <mergeCell ref="V15:Z15"/>
  </mergeCells>
  <dataValidations count="2">
    <dataValidation type="list" errorStyle="warning" allowBlank="1" showInputMessage="1" showErrorMessage="1" errorTitle="Must select one" promptTitle="SELECT 1" sqref="D16:F16" xr:uid="{D914B5B0-AEF7-478F-B458-6419127A9B73}">
      <formula1>$AN$1:$AN$6</formula1>
    </dataValidation>
    <dataValidation type="list" allowBlank="1" showInputMessage="1" showErrorMessage="1" sqref="G19 Z19" xr:uid="{99C5CE3B-45C7-46AB-A5A7-D34E0CBC8144}">
      <formula1>$AP$1:$AP$3</formula1>
    </dataValidation>
  </dataValidations>
  <printOptions horizontalCentered="1" verticalCentered="1"/>
  <pageMargins left="0" right="0" top="0.25" bottom="0.5" header="0.3" footer="0.3"/>
  <pageSetup scale="62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Permission to travel</vt:lpstr>
      <vt:lpstr>CrCardPlusWarr2</vt:lpstr>
      <vt:lpstr>'Permission to travel'!Print_Area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aelletso</dc:creator>
  <cp:lastModifiedBy>Amy Elletson</cp:lastModifiedBy>
  <cp:lastPrinted>2023-10-25T16:43:35Z</cp:lastPrinted>
  <dcterms:created xsi:type="dcterms:W3CDTF">2010-10-07T14:27:16Z</dcterms:created>
  <dcterms:modified xsi:type="dcterms:W3CDTF">2025-01-10T14:33:08Z</dcterms:modified>
</cp:coreProperties>
</file>